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53" documentId="13_ncr:1_{F6CB121F-512D-4AA6-A0C1-0FB36C537598}" xr6:coauthVersionLast="47" xr6:coauthVersionMax="47" xr10:uidLastSave="{7373E7D8-A9D2-4760-B851-EC60A6A26C9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<sst xmlns="http://schemas.openxmlformats.org/spreadsheetml/2006/main" count="179035" uniqueCount="39111">
  <si>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</si>
  <si>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</si>
  <si>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</si>
  <si>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</si>
  <si>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</si>
  <si>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</si>
  <si>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</si>
  <si>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</si>
  <si>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</si>
  <si>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</si>
  <si>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</si>
  <si>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</si>
  <si>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</si>
  <si>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</si>
  <si>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</si>
  <si>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</si>
  <si>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</si>
  <si>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</si>
  <si>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</si>
  <si>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</si>
  <si>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</si>
  <si>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</si>
  <si>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</si>
  <si>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</si>
  <si>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</si>
  <si>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</si>
  <si>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</si>
  <si>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</si>
  <si>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</si>
  <si>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</si>
  <si>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</si>
  <si>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</si>
  <si>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</si>
  <si>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</si>
  <si>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</si>
  <si>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</si>
  <si>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</si>
  <si>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</si>
  <si>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</si>
  <si>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</si>
  <si>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</si>
  <si>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</si>
  <si>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</si>
  <si>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</si>
  <si>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</si>
  <si>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</si>
  <si>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</si>
  <si>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</si>
  <si>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</si>
  <si>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</si>
  <si>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</si>
  <si>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</si>
  <si>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</si>
  <si>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</si>
  <si>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</si>
  <si>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</si>
  <si>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</si>
  <si>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</si>
  <si>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</si>
  <si>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</si>
  <si>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</si>
  <si>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</si>
  <si>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</si>
  <si>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</si>
  <si>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</si>
  <si>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</si>
  <si>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</si>
  <si>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</si>
  <si>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</si>
  <si>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</si>
  <si>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</si>
  <si>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</si>
  <si>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</si>
  <si>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</si>
  <si>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</si>
  <si>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</si>
  <si>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</si>
  <si>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</si>
  <si>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</si>
  <si>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</si>
  <si>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</si>
  <si>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</si>
  <si>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</si>
  <si>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</si>
  <si>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</si>
  <si>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</si>
  <si>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</si>
  <si>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</si>
  <si>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</si>
  <si>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</si>
  <si>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</si>
  <si>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</si>
  <si>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</si>
  <si>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</si>
  <si>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</si>
  <si>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</si>
  <si>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</si>
  <si>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</si>
  <si>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</si>
  <si>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</si>
  <si>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</si>
  <si>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</si>
  <si>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</si>
  <si>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</si>
  <si>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</si>
  <si>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</si>
  <si>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</si>
  <si>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</si>
  <si>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</si>
  <si>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</si>
  <si>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</si>
  <si>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</si>
  <si>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</si>
  <si>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</si>
  <si>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</si>
  <si>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</si>
  <si>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</si>
  <si>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</si>
  <si>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</si>
  <si>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</si>
  <si>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</si>
  <si>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</si>
  <si>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</si>
  <si>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</si>
  <si>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</si>
  <si>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</si>
  <si>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</si>
  <si>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</si>
  <si>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</si>
  <si>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</si>
  <si>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</si>
  <si>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</si>
  <si>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</si>
  <si>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</si>
  <si>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</si>
  <si>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</si>
  <si>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</si>
  <si>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</si>
  <si>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</si>
  <si>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</si>
  <si>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</si>
  <si>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</si>
  <si>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</si>
  <si>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</si>
  <si>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</si>
  <si>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</si>
  <si>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</si>
  <si>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</si>
  <si>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</si>
  <si>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</si>
  <si>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</si>
  <si>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</si>
  <si>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</si>
  <si>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</si>
  <si>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</si>
  <si>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</si>
  <si>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</si>
  <si>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</si>
  <si>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</si>
  <si>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</si>
  <si>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</si>
  <si>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</si>
  <si>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</si>
  <si>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</si>
  <si>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</si>
  <si>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</si>
  <si>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</si>
  <si>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</si>
  <si>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</si>
  <si>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</si>
  <si>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</si>
  <si>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</si>
  <si>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</si>
  <si>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</si>
  <si>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</si>
  <si>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</si>
  <si>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</si>
  <si>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</si>
  <si>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</si>
  <si>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</si>
  <si>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</si>
  <si>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</si>
  <si>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</si>
  <si>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</si>
  <si>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</si>
  <si>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</si>
  <si>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</si>
  <si>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</si>
  <si>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</si>
  <si>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</si>
  <si>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</si>
  <si>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</si>
  <si>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</si>
  <si>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</si>
  <si>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</si>
  <si>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</si>
  <si>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</si>
  <si>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</si>
  <si>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</si>
  <si>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</si>
  <si>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</si>
  <si>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</si>
  <si>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</si>
  <si>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</si>
  <si>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</si>
  <si>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</si>
  <si>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</si>
  <si>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</si>
  <si>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</si>
  <si>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</si>
  <si>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</si>
  <si>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</si>
  <si>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</si>
  <si>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</si>
  <si>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</si>
  <si>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</si>
  <si>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</si>
  <si>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</si>
  <si>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</si>
  <si>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</si>
  <si>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</si>
  <si>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</si>
  <si>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</si>
  <si>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</si>
  <si>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</si>
  <si>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</si>
  <si>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</si>
  <si>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</si>
  <si>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</si>
  <si>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</si>
  <si>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</si>
  <si>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</si>
  <si>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</si>
  <si>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</si>
  <si>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</si>
  <si>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</si>
  <si>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</si>
  <si>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</si>
  <si>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</si>
  <si>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</si>
  <si>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</si>
  <si>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</si>
  <si>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</si>
  <si>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</si>
  <si>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</si>
  <si>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</si>
  <si>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</si>
  <si>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</si>
  <si>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</si>
  <si>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</si>
  <si>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</si>
  <si>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</si>
  <si>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</si>
  <si>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</si>
  <si>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</si>
  <si>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</si>
  <si>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</si>
  <si>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</si>
  <si>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</si>
  <si>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</si>
  <si>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</si>
  <si>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</si>
  <si>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</si>
  <si>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</si>
  <si>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</si>
  <si>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</si>
  <si>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</si>
  <si>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</si>
  <si>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</si>
  <si>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</si>
  <si>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</si>
  <si>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</si>
  <si>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</si>
  <si>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</si>
  <si>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</si>
  <si>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</si>
  <si>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</si>
  <si>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</si>
  <si>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</si>
  <si>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</si>
  <si>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</si>
  <si>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</si>
  <si>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</si>
  <si>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</si>
  <si>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</si>
  <si>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</si>
  <si>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</si>
  <si>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</si>
  <si>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</si>
  <si>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</si>
  <si>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</si>
  <si>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</si>
  <si>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</si>
  <si>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</si>
  <si>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</si>
  <si>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</si>
  <si>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</si>
  <si>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</si>
  <si>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</si>
  <si>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</si>
  <si>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</si>
  <si>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</si>
  <si>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</si>
  <si>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</si>
  <si>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</si>
  <si>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</si>
  <si>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</si>
  <si>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</si>
  <si>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</si>
  <si>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</si>
  <si>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</si>
  <si>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</si>
  <si>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</si>
  <si>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</si>
  <si>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</si>
  <si>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</si>
  <si>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</si>
  <si>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</si>
  <si>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</si>
  <si>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</si>
  <si>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</si>
  <si>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</si>
  <si>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</si>
  <si>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</si>
  <si>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</si>
  <si>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</si>
  <si>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</si>
  <si>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</si>
  <si>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</si>
  <si>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</si>
  <si>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</si>
  <si>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</si>
  <si>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</si>
  <si>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</si>
  <si>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</si>
  <si>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</si>
  <si>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</si>
  <si>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</si>
  <si>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</si>
  <si>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</si>
  <si>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</si>
  <si>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</si>
  <si>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</si>
  <si>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</si>
  <si>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</si>
  <si>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</si>
  <si>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</si>
  <si>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</si>
  <si>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</si>
  <si>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</si>
  <si>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</si>
  <si>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</si>
  <si>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</si>
  <si>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</si>
  <si>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</si>
  <si>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</si>
  <si>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</si>
  <si>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</si>
  <si>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</si>
  <si>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</si>
  <si>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</si>
  <si>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</si>
  <si>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</si>
  <si>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</si>
  <si>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</si>
  <si>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</si>
  <si>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</si>
  <si>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</si>
  <si>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</si>
  <si>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</si>
  <si>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</si>
  <si>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</si>
  <si>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</si>
  <si>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</si>
  <si>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</si>
  <si>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</si>
  <si>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</si>
  <si>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</si>
  <si>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</si>
  <si>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</si>
  <si>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</si>
  <si>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</si>
  <si>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</si>
  <si>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</si>
  <si>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</si>
  <si>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</si>
  <si>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</si>
  <si>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</si>
  <si>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</si>
  <si>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</si>
  <si>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</si>
  <si>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</si>
  <si>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</si>
  <si>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</si>
  <si>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</si>
  <si>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</si>
  <si>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</si>
  <si>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</si>
  <si>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</si>
  <si>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</si>
  <si>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</si>
  <si>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</si>
  <si>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</si>
  <si>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</si>
  <si>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</si>
  <si>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</si>
  <si>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</si>
  <si>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</si>
  <si>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</si>
  <si>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</si>
  <si>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</si>
  <si>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</si>
  <si>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</si>
  <si>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</si>
  <si>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</si>
  <si>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</si>
  <si>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</si>
  <si>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</si>
  <si>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</si>
  <si>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</si>
  <si>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</si>
  <si>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</si>
  <si>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</si>
  <si>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</si>
  <si>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</si>
  <si>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</si>
  <si>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</si>
  <si>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</si>
  <si>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</si>
  <si>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</si>
  <si>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</si>
  <si>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</si>
  <si>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</si>
  <si>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</si>
  <si>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</si>
  <si>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</si>
  <si>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</si>
  <si>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</si>
  <si>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</si>
  <si>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</si>
  <si>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</si>
  <si>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</si>
  <si>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</si>
  <si>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</si>
  <si>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</si>
  <si>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</si>
  <si>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</si>
  <si>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</si>
  <si>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</si>
  <si>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</si>
  <si>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</si>
  <si>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</si>
  <si>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</si>
  <si>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</si>
  <si>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</si>
  <si>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</si>
  <si>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</si>
  <si>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</si>
  <si>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</si>
  <si>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</si>
  <si>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</si>
  <si>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</si>
  <si>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</si>
  <si>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</si>
  <si>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</si>
  <si>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</si>
  <si>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</si>
  <si>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</si>
  <si>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</si>
  <si>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</si>
  <si>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</si>
  <si>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</si>
  <si>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</si>
  <si>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</si>
  <si>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</si>
  <si>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</si>
  <si>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</si>
  <si>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</si>
  <si>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</si>
  <si>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</si>
  <si>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</si>
  <si>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</si>
  <si>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</si>
  <si>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</si>
  <si>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</si>
  <si>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</si>
  <si>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</si>
  <si>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</si>
  <si>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</si>
  <si>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</si>
  <si>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</si>
  <si>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</si>
  <si>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</si>
  <si>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</si>
  <si>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</si>
  <si>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</si>
  <si>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</si>
  <si>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</si>
  <si>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</si>
  <si>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</si>
  <si>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</si>
  <si>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</si>
  <si>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</si>
  <si>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</si>
  <si>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</si>
  <si>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</si>
  <si>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</si>
  <si>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</si>
  <si>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</si>
  <si>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</si>
  <si>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</si>
  <si>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</si>
  <si>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</si>
  <si>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</si>
  <si>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</si>
  <si>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</si>
  <si>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</si>
  <si>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</si>
  <si>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</si>
  <si>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</si>
  <si>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</si>
  <si>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</si>
  <si>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</si>
  <si>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</si>
  <si>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</si>
  <si>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</si>
  <si>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</si>
  <si>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</si>
  <si>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</si>
  <si>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</si>
  <si>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</si>
  <si>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</si>
  <si>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</si>
  <si>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</si>
  <si>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</si>
  <si>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</si>
  <si>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</si>
  <si>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</si>
  <si>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</si>
  <si>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</si>
  <si>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</si>
  <si>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</si>
  <si>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</si>
  <si>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</si>
  <si>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</si>
  <si>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</si>
  <si>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</si>
  <si>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</si>
  <si>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</si>
  <si>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</si>
  <si>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</si>
  <si>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</si>
  <si>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</si>
  <si>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</si>
  <si>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</si>
  <si>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</si>
  <si>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</si>
  <si>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</si>
  <si>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</si>
  <si>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</si>
  <si>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</si>
  <si>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</si>
  <si>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</si>
  <si>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</si>
  <si>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</si>
  <si>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</si>
  <si>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</si>
  <si>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</si>
  <si>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</si>
  <si>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</si>
  <si>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</si>
  <si>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</si>
  <si>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</si>
  <si>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</si>
  <si>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</si>
  <si>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</si>
  <si>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</si>
  <si>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</si>
  <si>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</si>
  <si>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</si>
  <si>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</si>
  <si>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</si>
  <si>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</si>
  <si>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</si>
  <si>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</si>
  <si>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</si>
  <si>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</si>
  <si>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</si>
  <si>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</si>
  <si>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</si>
  <si>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</si>
  <si>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</si>
  <si>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</si>
  <si>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</si>
  <si>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</si>
  <si>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</si>
  <si>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</si>
  <si>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</si>
  <si>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</si>
  <si>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</si>
  <si>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</si>
  <si>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</si>
  <si>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</si>
  <si>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</si>
  <si>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</si>
  <si>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</si>
  <si>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</si>
  <si>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</si>
  <si>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</si>
  <si>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</si>
  <si>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</si>
  <si>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</si>
  <si>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</si>
  <si>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</si>
  <si>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</si>
  <si>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</si>
  <si>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</si>
  <si>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</si>
  <si>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</si>
  <si>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</si>
  <si>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</si>
  <si>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</si>
  <si>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</si>
  <si>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</si>
  <si>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</si>
  <si>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</si>
  <si>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</si>
  <si>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</si>
  <si>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</si>
  <si>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</si>
  <si>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</si>
  <si>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</si>
  <si>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</si>
  <si>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</si>
  <si>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</si>
  <si>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</si>
  <si>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</si>
  <si>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</si>
  <si>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</si>
  <si>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</si>
  <si>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</si>
  <si>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</si>
  <si>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</si>
  <si>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</si>
  <si>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</si>
  <si>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</si>
  <si>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</si>
  <si>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</si>
  <si>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</si>
  <si>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</si>
  <si>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</si>
  <si>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</si>
  <si>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</si>
  <si>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</si>
  <si>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</si>
  <si>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</si>
  <si>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</si>
  <si>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</si>
  <si>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</si>
  <si>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</si>
  <si>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</si>
  <si>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</si>
  <si>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</si>
  <si>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</si>
  <si>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</si>
  <si>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</si>
  <si>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</si>
  <si>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</si>
  <si>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</si>
  <si>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</si>
  <si>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</si>
  <si>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</si>
  <si>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</si>
  <si>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</si>
  <si>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</si>
  <si>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</si>
  <si>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</si>
  <si>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</si>
  <si>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</si>
  <si>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</si>
  <si>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</si>
  <si>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</si>
  <si>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</si>
  <si>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</si>
  <si>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</si>
  <si>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</si>
  <si>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</si>
  <si>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</si>
  <si>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</si>
  <si>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</si>
  <si>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</si>
  <si>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</si>
  <si>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</si>
  <si>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</si>
  <si>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</si>
  <si>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</si>
  <si>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</si>
  <si>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</si>
  <si>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</si>
  <si>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</si>
  <si>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</si>
  <si>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</si>
  <si>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</si>
  <si>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</si>
  <si>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</si>
  <si>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</si>
  <si>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</si>
  <si>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</si>
  <si>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</si>
  <si>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</si>
  <si>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</si>
  <si>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</si>
  <si>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</si>
  <si>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</si>
  <si>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</si>
  <si>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</si>
  <si>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</si>
  <si>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</si>
  <si>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</si>
  <si>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</si>
  <si>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</si>
  <si>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</si>
  <si>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</si>
  <si>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</si>
  <si>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</si>
  <si>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</si>
  <si>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</si>
  <si>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</si>
  <si>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</si>
  <si>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</si>
  <si>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</si>
  <si>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</si>
  <si>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</si>
  <si>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</si>
  <si>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</si>
  <si>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</si>
  <si>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</si>
  <si>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</si>
  <si>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</si>
  <si>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</si>
  <si>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</si>
  <si>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</si>
  <si>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</si>
  <si>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</si>
  <si>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</si>
  <si>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</si>
  <si>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</si>
  <si>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</si>
  <si>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</si>
  <si>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</si>
  <si>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</si>
  <si>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</si>
  <si>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</si>
  <si>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</si>
  <si>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</si>
  <si>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</si>
  <si>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</si>
  <si>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</si>
  <si>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</si>
  <si>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</si>
  <si>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</si>
  <si>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</si>
  <si>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</si>
  <si>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</si>
  <si>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</si>
  <si>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</si>
  <si>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</si>
  <si>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</si>
  <si>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</si>
  <si>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</si>
  <si>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</si>
  <si>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</si>
  <si>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</si>
  <si>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</si>
  <si>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</si>
  <si>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</si>
  <si>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</si>
  <si>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</si>
  <si>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</si>
  <si>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</si>
  <si>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</si>
  <si>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</si>
  <si>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</si>
  <si>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</si>
  <si>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</si>
  <si>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</si>
  <si>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</si>
  <si>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</si>
  <si>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</si>
  <si>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</si>
  <si>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</si>
  <si>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</si>
  <si>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</si>
  <si>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</si>
  <si>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</si>
  <si>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</si>
  <si>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</si>
  <si>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</si>
  <si>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</si>
  <si>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</si>
  <si>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</si>
  <si>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</si>
  <si>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</si>
  <si>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</si>
  <si>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</si>
  <si>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</si>
  <si>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</si>
  <si>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</si>
  <si>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</si>
  <si>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</si>
  <si>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</si>
  <si>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</si>
  <si>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</si>
  <si>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</si>
  <si>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</si>
  <si>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</si>
  <si>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</si>
  <si>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</si>
  <si>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</si>
  <si>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</si>
  <si>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</si>
  <si>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</si>
  <si>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</si>
  <si>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</si>
  <si>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</si>
  <si>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</si>
  <si>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</si>
  <si>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</si>
  <si>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</si>
  <si>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</si>
  <si>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</si>
  <si>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</si>
  <si>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</si>
  <si>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</si>
  <si>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</si>
  <si>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</si>
  <si>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</si>
  <si>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</si>
  <si>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</si>
  <si>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</si>
  <si>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</si>
  <si>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</si>
  <si>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</si>
  <si>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</si>
  <si>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</si>
  <si>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</si>
  <si>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</si>
  <si>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</si>
  <si>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</si>
  <si>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</si>
  <si>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</si>
  <si>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</si>
  <si>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</si>
  <si>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</si>
  <si>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</si>
  <si>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</si>
  <si>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</si>
  <si>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</si>
  <si>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</si>
  <si>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</si>
  <si>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</si>
  <si>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</si>
  <si>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</si>
  <si>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</si>
  <si>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</si>
  <si>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</si>
  <si>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</si>
  <si>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</si>
  <si>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</si>
  <si>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</si>
  <si>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</si>
  <si>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</si>
  <si>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</si>
  <si>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</si>
  <si>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</si>
  <si>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</si>
  <si>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</si>
  <si>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</si>
  <si>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</si>
  <si>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</si>
  <si>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</si>
  <si>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</si>
  <si>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</si>
  <si>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</si>
  <si>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</si>
  <si>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</si>
  <si>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</si>
  <si>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</si>
  <si>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</si>
  <si>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</si>
  <si>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</si>
  <si>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</si>
  <si>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</si>
  <si>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</si>
  <si>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</si>
  <si>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</si>
  <si>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</si>
  <si>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</si>
  <si>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</si>
  <si>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</si>
  <si>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</si>
  <si>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</si>
  <si>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</si>
  <si>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</si>
  <si>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</si>
  <si>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</si>
  <si>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</si>
  <si>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</si>
  <si>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</si>
  <si>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</si>
  <si>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</si>
  <si>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</si>
  <si>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</si>
  <si>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</si>
  <si>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</si>
  <si>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</si>
  <si>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</si>
  <si>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</si>
  <si>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</si>
  <si>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</si>
  <si>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</si>
  <si>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</si>
  <si>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</si>
  <si>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</si>
  <si>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</si>
  <si>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</si>
  <si>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</si>
  <si>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</si>
  <si>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</si>
  <si>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</si>
  <si>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</si>
  <si>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</si>
  <si>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</si>
  <si>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</si>
  <si>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</si>
  <si>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</si>
  <si>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</si>
  <si>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</si>
  <si>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</si>
  <si>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</si>
  <si>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</si>
  <si>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</si>
  <si>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</si>
  <si>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</si>
  <si>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</si>
  <si>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</si>
  <si>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</si>
  <si>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</si>
  <si>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</si>
  <si>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</si>
  <si>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</si>
  <si>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</si>
  <si>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</si>
  <si>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</si>
  <si>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</si>
  <si>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</si>
  <si>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</si>
  <si>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</si>
  <si>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</si>
  <si>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</si>
  <si>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</si>
  <si>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</si>
  <si>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</si>
  <si>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</si>
  <si>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</si>
  <si>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</si>
  <si>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</si>
  <si>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</si>
  <si>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</si>
  <si>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</si>
  <si>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</si>
  <si>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</si>
  <si>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</si>
  <si>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</si>
  <si>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</si>
  <si>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</si>
  <si>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</si>
  <si>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</si>
  <si>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</si>
  <si>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</si>
  <si>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</si>
  <si>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</si>
  <si>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</si>
  <si>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</si>
  <si>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</si>
  <si>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</si>
  <si>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</si>
  <si>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</si>
  <si>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</si>
  <si>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</si>
  <si>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</si>
  <si>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</si>
  <si>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</si>
  <si>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</si>
  <si>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</si>
  <si>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</si>
  <si>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</si>
  <si>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</si>
  <si>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</si>
  <si>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</si>
  <si>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</si>
  <si>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</si>
  <si>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</si>
  <si>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</si>
  <si>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</si>
  <si>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</si>
  <si>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</si>
  <si>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</si>
  <si>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</si>
  <si>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</si>
  <si>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</si>
  <si>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</si>
  <si>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</si>
  <si>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</si>
  <si>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</si>
  <si>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</si>
  <si>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</si>
  <si>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</si>
  <si>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</si>
  <si>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</si>
  <si>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</si>
  <si>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</si>
  <si>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</si>
  <si>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</si>
  <si>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</si>
  <si>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</si>
  <si>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</si>
  <si>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</si>
  <si>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</si>
  <si>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</si>
  <si>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</si>
  <si>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</si>
  <si>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</si>
  <si>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</si>
  <si>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</si>
  <si>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</si>
  <si>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</si>
  <si>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</si>
  <si>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</si>
  <si>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</si>
  <si>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</si>
  <si>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</si>
  <si>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</si>
  <si>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</si>
  <si>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</si>
  <si>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</si>
  <si>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</si>
  <si>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</si>
  <si>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</si>
  <si>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</si>
  <si>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</si>
  <si>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</si>
  <si>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</si>
  <si>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</si>
  <si>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</si>
  <si>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</si>
  <si>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</si>
  <si>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</si>
  <si>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</si>
  <si>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</si>
  <si>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</si>
  <si>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</si>
  <si>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</si>
  <si>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</si>
  <si>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</si>
  <si>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</si>
  <si>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</si>
  <si>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</si>
  <si>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</si>
  <si>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</si>
  <si>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</si>
  <si>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</si>
  <si>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</si>
  <si>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</si>
  <si>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</si>
  <si>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</si>
  <si>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</si>
  <si>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</si>
  <si>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</si>
  <si>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</si>
  <si>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</si>
  <si>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</si>
  <si>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</si>
  <si>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</si>
  <si>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</si>
  <si>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</si>
  <si>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</si>
  <si>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</si>
  <si>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</si>
  <si>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</si>
  <si>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</si>
  <si>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</si>
  <si>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</si>
  <si>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</si>
  <si>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</si>
  <si>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</si>
  <si>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</si>
  <si>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</si>
  <si>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</si>
  <si>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</si>
  <si>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</si>
  <si>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</si>
  <si>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</si>
  <si>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</si>
  <si>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</si>
  <si>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</si>
  <si>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</si>
  <si>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</si>
  <si>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</si>
  <si>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</si>
  <si>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</si>
  <si>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</si>
  <si>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</si>
  <si>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</si>
  <si>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</si>
  <si>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</si>
  <si>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</si>
  <si>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</si>
  <si>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</si>
  <si>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</si>
  <si>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</si>
  <si>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</si>
  <si>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</si>
  <si>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</si>
  <si>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</si>
  <si>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</si>
  <si>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</si>
  <si>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</si>
  <si>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</si>
  <si>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</si>
  <si>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</si>
  <si>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</si>
  <si>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</si>
  <si>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</si>
  <si>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</si>
  <si>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</si>
  <si>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</si>
  <si>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</si>
  <si>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</si>
  <si>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</si>
  <si>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</si>
  <si>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</si>
  <si>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</si>
  <si>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</si>
  <si>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</si>
  <si>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</si>
  <si>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</si>
  <si>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</si>
  <si>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</si>
  <si>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</si>
  <si>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</si>
  <si>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</si>
  <si>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</si>
  <si>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</si>
  <si>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</si>
  <si>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</si>
  <si>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</si>
  <si>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</si>
  <si>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</si>
  <si>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</si>
  <si>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</si>
  <si>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</si>
  <si>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</si>
  <si>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</si>
  <si>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</si>
  <si>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</si>
  <si>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</si>
  <si>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</si>
  <si>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</si>
  <si>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</si>
  <si>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</si>
  <si>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</si>
  <si>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</si>
  <si>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</si>
  <si>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</si>
  <si>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</si>
  <si>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</si>
  <si>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</si>
  <si>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</si>
  <si>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</si>
  <si>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</si>
  <si>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</si>
  <si>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</si>
  <si>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</si>
  <si>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</si>
  <si>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</si>
  <si>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</si>
  <si>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</si>
  <si>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</si>
  <si>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</si>
  <si>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</si>
  <si>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</si>
  <si>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</si>
  <si>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</si>
  <si>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</si>
  <si>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</si>
  <si>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</si>
  <si>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</si>
  <si>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</si>
  <si>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</si>
  <si>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</si>
  <si>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</si>
  <si>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</si>
  <si>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</si>
  <si>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</si>
  <si>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</si>
  <si>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</si>
  <si>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</si>
  <si>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</si>
  <si>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</si>
  <si>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</si>
  <si>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</si>
  <si>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</si>
  <si>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</si>
  <si>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</si>
  <si>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</si>
  <si>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</si>
  <si>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</si>
  <si>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</si>
  <si>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</si>
  <si>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</si>
  <si>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</si>
  <si>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</si>
  <si>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</si>
  <si>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</si>
  <si>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</si>
  <si>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</si>
  <si>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</si>
  <si>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</si>
  <si>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</si>
  <si>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</si>
  <si>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</si>
  <si>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</si>
  <si>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</si>
  <si>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</si>
  <si>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</si>
  <si>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</si>
  <si>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</si>
  <si>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</si>
  <si>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</si>
  <si>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</si>
  <si>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</si>
  <si>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</si>
  <si>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</si>
  <si>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</si>
  <si>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</si>
  <si>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</si>
  <si>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</si>
  <si>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</si>
  <si>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</si>
  <si>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</si>
  <si>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</si>
  <si>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</si>
  <si>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</si>
  <si>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</si>
  <si>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</si>
  <si>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</si>
  <si>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</si>
  <si>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</si>
  <si>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</si>
  <si>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</si>
  <si>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</si>
  <si>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</si>
  <si>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</si>
  <si>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</si>
  <si>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</si>
  <si>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</si>
  <si>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</si>
  <si>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</si>
  <si>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</si>
  <si>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</si>
  <si>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</si>
  <si>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</si>
  <si>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</si>
  <si>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</si>
  <si>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</si>
  <si>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</si>
  <si>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</si>
  <si>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</si>
  <si>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</si>
  <si>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</si>
  <si>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</si>
  <si>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</si>
  <si>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</si>
  <si>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</si>
  <si>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</si>
  <si>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</si>
  <si>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</si>
  <si>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</si>
  <si>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</si>
  <si>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</si>
  <si>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</si>
  <si>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</si>
  <si>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</si>
  <si>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</si>
  <si>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</si>
  <si>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</si>
  <si>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</si>
  <si>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</si>
  <si>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</si>
  <si>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</si>
  <si>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</si>
  <si>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</si>
  <si>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</si>
  <si>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</si>
  <si>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</si>
  <si>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</si>
  <si>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</si>
  <si>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</si>
  <si>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</si>
  <si>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</si>
  <si>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</si>
  <si>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</si>
  <si>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</si>
  <si>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</si>
  <si>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</si>
  <si>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</si>
  <si>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</si>
  <si>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</si>
  <si>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</si>
  <si>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</si>
  <si>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</si>
  <si>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</si>
  <si>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</si>
  <si>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</si>
  <si>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</si>
  <si>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</si>
  <si>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</si>
  <si>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</si>
  <si>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</si>
  <si>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</si>
  <si>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</si>
  <si>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</si>
  <si>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</si>
  <si>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</si>
  <si>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</si>
  <si>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</si>
  <si>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</si>
  <si>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</si>
  <si>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</si>
  <si>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</si>
  <si>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</si>
  <si>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</si>
  <si>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</si>
  <si>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</si>
  <si>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</si>
  <si>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</si>
  <si>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</si>
  <si>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</si>
  <si>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</si>
  <si>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</si>
  <si>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</si>
  <si>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</si>
  <si>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</si>
  <si>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</si>
  <si>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</si>
  <si>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</si>
  <si>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</si>
  <si>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</si>
  <si>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</si>
  <si>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</si>
  <si>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</si>
  <si>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</si>
  <si>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</si>
  <si>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</si>
  <si>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</si>
  <si>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</si>
  <si>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</si>
  <si>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</si>
  <si>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</si>
  <si>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</si>
  <si>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</si>
  <si>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</si>
  <si>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</si>
  <si>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</si>
  <si>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</si>
  <si>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</si>
  <si>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</si>
  <si>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</si>
  <si>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</si>
  <si>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</si>
  <si>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</si>
  <si>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</si>
  <si>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</si>
  <si>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</si>
  <si>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</si>
  <si>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</si>
  <si>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</si>
  <si>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</si>
  <si>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</si>
  <si>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</si>
  <si>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</si>
  <si>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</si>
  <si>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</si>
  <si>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</si>
  <si>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</si>
  <si>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</si>
  <si>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</si>
  <si>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</si>
  <si>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</si>
  <si>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</si>
  <si>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</si>
  <si>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</si>
  <si>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</si>
  <si>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</si>
  <si>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</si>
  <si>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</si>
  <si>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</si>
  <si>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</si>
  <si>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</si>
  <si>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</si>
  <si>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</si>
  <si>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</si>
  <si>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</si>
  <si>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</si>
  <si>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</si>
  <si>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</si>
  <si>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</si>
  <si>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</si>
  <si>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</si>
  <si>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</si>
  <si>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</si>
  <si>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</si>
  <si>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</si>
  <si>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</si>
  <si>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</si>
  <si>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</si>
  <si>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</si>
  <si>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</si>
  <si>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</si>
  <si>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</si>
  <si>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</si>
  <si>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</si>
  <si>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</si>
  <si>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</si>
  <si>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</si>
  <si>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</si>
  <si>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</si>
  <si>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</si>
  <si>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</si>
  <si>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</si>
  <si>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</si>
  <si>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</si>
  <si>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</si>
  <si>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</si>
  <si>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</si>
  <si>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</si>
  <si>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</si>
  <si>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</si>
  <si>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</si>
  <si>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</si>
  <si>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</si>
  <si>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</si>
  <si>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</si>
  <si>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</si>
  <si>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</si>
  <si>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</si>
  <si>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</si>
  <si>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</si>
  <si>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</si>
  <si>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</si>
  <si>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</si>
  <si>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</si>
  <si>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</si>
  <si>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</si>
  <si>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</si>
  <si>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</si>
  <si>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</si>
  <si>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</si>
  <si>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</si>
  <si>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</si>
  <si>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</si>
  <si>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</si>
  <si>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</si>
  <si>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</si>
  <si>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</si>
  <si>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</si>
  <si>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</si>
  <si>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</si>
  <si>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</si>
  <si>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</si>
  <si>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</si>
  <si>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</si>
  <si>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</si>
  <si>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</si>
  <si>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</si>
  <si>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</si>
  <si>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</si>
  <si>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</si>
  <si>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</si>
  <si>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</si>
  <si>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</si>
  <si>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</si>
  <si>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</si>
  <si>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</si>
  <si>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</si>
  <si>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</si>
  <si>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</si>
  <si>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</si>
  <si>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</si>
  <si>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</si>
  <si>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</si>
  <si>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</si>
  <si>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</si>
  <si>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</si>
  <si>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</si>
  <si>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</si>
  <si>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</si>
  <si>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</si>
  <si>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</si>
  <si>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</si>
  <si>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</si>
  <si>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</si>
  <si>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</si>
  <si>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</si>
  <si>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</si>
  <si>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</si>
  <si>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</si>
  <si>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</si>
  <si>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</si>
  <si>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</si>
  <si>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</si>
  <si>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</si>
  <si>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</si>
  <si>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</si>
  <si>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</si>
  <si>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</si>
  <si>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</si>
  <si>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</si>
  <si>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</si>
  <si>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</si>
  <si>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</si>
  <si>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</si>
  <si>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</si>
  <si>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</si>
  <si>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</si>
  <si>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</si>
  <si>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</si>
  <si>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</si>
  <si>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</si>
  <si>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</si>
  <si>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</si>
  <si>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</si>
  <si>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</si>
  <si>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</si>
  <si>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</si>
  <si>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</si>
  <si>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</si>
  <si>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</si>
  <si>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</si>
  <si>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</si>
  <si>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</si>
  <si>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</si>
  <si>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</si>
  <si>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</si>
  <si>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</si>
  <si>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</si>
  <si>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</si>
  <si>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</si>
  <si>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</si>
  <si>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</si>
  <si>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</si>
  <si>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</si>
  <si>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</si>
  <si>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</si>
  <si>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</si>
  <si>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</si>
  <si>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</si>
  <si>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</si>
  <si>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</si>
  <si>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</si>
  <si>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</si>
  <si>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</si>
  <si>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</si>
  <si>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</si>
  <si>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</si>
  <si>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</si>
  <si>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</si>
  <si>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</si>
  <si>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</si>
  <si>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</si>
  <si>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</si>
  <si>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</si>
  <si>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</si>
  <si>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</si>
  <si>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</si>
  <si>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</si>
  <si>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</si>
  <si>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</si>
  <si>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</si>
  <si>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</si>
  <si>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</si>
  <si>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</si>
  <si>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</si>
  <si>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</si>
  <si>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</si>
  <si>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</si>
  <si>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</si>
  <si>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</si>
  <si>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</si>
  <si>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</si>
  <si>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</si>
  <si>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</si>
  <si>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</si>
  <si>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</si>
  <si>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</si>
  <si>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</si>
  <si>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</si>
  <si>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</si>
  <si>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</si>
  <si>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</si>
  <si>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</si>
  <si>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</si>
  <si>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</si>
  <si>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</si>
  <si>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</si>
  <si>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</si>
  <si>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</si>
  <si>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</si>
  <si>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</si>
  <si>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</si>
  <si>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</si>
  <si>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</si>
  <si>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</si>
  <si>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</si>
  <si>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</si>
  <si>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</si>
  <si>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</si>
  <si>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</si>
  <si>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</si>
  <si>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</si>
  <si>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</si>
  <si>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</si>
  <si>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</si>
  <si>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</si>
  <si>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</si>
  <si>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</si>
  <si>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</si>
  <si>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</si>
  <si>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</si>
  <si>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</si>
  <si>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</si>
  <si>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</si>
  <si>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</si>
  <si>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</si>
  <si>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</si>
  <si>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</si>
  <si>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</si>
  <si>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</si>
  <si>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</si>
  <si>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</si>
  <si>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</si>
  <si>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</si>
  <si>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</si>
  <si>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</si>
  <si>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</si>
  <si>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</si>
  <si>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</si>
  <si>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</si>
  <si>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</si>
  <si>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</si>
  <si>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</si>
  <si>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</si>
  <si>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</si>
  <si>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</si>
  <si>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</si>
  <si>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</si>
  <si>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</si>
  <si>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</si>
  <si>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</si>
  <si>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</si>
  <si>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</si>
  <si>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</si>
  <si>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</si>
  <si>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</si>
  <si>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</si>
  <si>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</si>
  <si>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</si>
  <si>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</si>
  <si>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</si>
  <si>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</si>
  <si>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</si>
  <si>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</si>
  <si>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</si>
  <si>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</si>
  <si>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</si>
  <si>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</si>
  <si>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</si>
  <si>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</si>
  <si>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</si>
  <si>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</si>
  <si>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</si>
  <si>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</si>
  <si>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</si>
  <si>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</si>
  <si>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</si>
  <si>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</si>
  <si>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</si>
  <si>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</si>
  <si>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</si>
  <si>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</si>
  <si>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</si>
  <si>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</si>
  <si>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</si>
  <si>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</si>
  <si>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</si>
  <si>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</si>
  <si>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</si>
  <si>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</si>
  <si>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</si>
  <si>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</si>
  <si>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</si>
  <si>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</si>
  <si>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</si>
  <si>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</si>
  <si>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</si>
  <si>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</si>
  <si>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</si>
  <si>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</si>
  <si>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</si>
  <si>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</si>
  <si>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</si>
  <si>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</si>
  <si>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</si>
  <si>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</si>
  <si>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</si>
  <si>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</si>
  <si>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</si>
  <si>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</si>
  <si>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</si>
  <si>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</si>
  <si>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</si>
  <si>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</si>
  <si>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</si>
  <si>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</si>
  <si>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</si>
  <si>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</si>
  <si>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</si>
  <si>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</si>
  <si>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</si>
  <si>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</si>
  <si>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</si>
  <si>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</si>
  <si>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</si>
  <si>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</si>
  <si>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</si>
  <si>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</si>
  <si>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</si>
  <si>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</si>
  <si>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</si>
  <si>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</si>
  <si>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</si>
  <si>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</si>
  <si>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</si>
  <si>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</si>
  <si>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</si>
  <si>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</si>
  <si>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</si>
  <si>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</si>
  <si>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</si>
  <si>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</si>
  <si>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</si>
  <si>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</si>
  <si>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</si>
  <si>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</si>
  <si>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</si>
  <si>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</si>
  <si>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</si>
  <si>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</si>
  <si>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</si>
  <si>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</si>
  <si>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</si>
  <si>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</si>
  <si>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</si>
  <si>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</si>
  <si>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</si>
  <si>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</si>
  <si>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</si>
  <si>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</si>
  <si>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</si>
  <si>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</si>
  <si>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</si>
  <si>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</si>
  <si>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</si>
  <si>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</si>
  <si>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</si>
  <si>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</si>
  <si>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</si>
  <si>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</si>
  <si>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</si>
  <si>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</si>
  <si>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</si>
  <si>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</si>
  <si>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</si>
  <si>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</si>
  <si>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</si>
  <si>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</si>
  <si>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</si>
  <si>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</si>
  <si>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</si>
  <si>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</si>
  <si>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</si>
  <si>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</si>
  <si>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</si>
  <si>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</si>
  <si>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</si>
  <si>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</si>
  <si>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</si>
  <si>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</si>
  <si>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</si>
  <si>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</si>
  <si>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</si>
  <si>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</si>
  <si>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</si>
  <si>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</si>
  <si>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</si>
  <si>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</si>
  <si>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</si>
  <si>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</si>
  <si>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</si>
  <si>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</si>
  <si>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</si>
  <si>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</si>
  <si>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</si>
  <si>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</si>
  <si>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</si>
  <si>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</si>
  <si>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</si>
  <si>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</si>
  <si>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</si>
  <si>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</si>
  <si>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</si>
  <si>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</si>
  <si>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</si>
  <si>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</si>
  <si>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</si>
  <si>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</si>
  <si>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</si>
  <si>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</si>
  <si>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</si>
  <si>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</si>
  <si>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</si>
  <si>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</si>
  <si>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</si>
  <si>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</si>
  <si>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</si>
  <si>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</si>
  <si>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</si>
  <si>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</si>
  <si>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</si>
  <si>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</si>
  <si>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</si>
  <si>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</si>
  <si>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</si>
  <si>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</si>
  <si>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</si>
  <si>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</si>
  <si>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</si>
  <si>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</si>
  <si>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</si>
  <si>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</si>
  <si>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</si>
  <si>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</si>
  <si>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</si>
  <si>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</si>
  <si>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</si>
  <si>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</si>
  <si>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</si>
  <si>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</si>
  <si>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</si>
  <si>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</si>
  <si>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</si>
  <si>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</si>
  <si>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</si>
  <si>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</si>
  <si>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</si>
  <si>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</si>
  <si>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</si>
  <si>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</si>
  <si>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</si>
  <si>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</si>
  <si>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</si>
  <si>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</si>
  <si>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</si>
  <si>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</si>
  <si>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</si>
  <si>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</si>
  <si>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</si>
  <si>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</si>
  <si>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</si>
  <si>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</si>
  <si>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</si>
  <si>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</si>
  <si>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</si>
  <si>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</si>
  <si>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</si>
  <si>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</si>
  <si>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</si>
  <si>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</si>
  <si>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</si>
  <si>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</si>
  <si>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</si>
  <si>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</si>
  <si>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</si>
  <si>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</si>
  <si>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</si>
  <si>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</si>
  <si>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</si>
  <si>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</si>
  <si>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</si>
  <si>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</si>
  <si>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</si>
  <si>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</si>
  <si>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</si>
  <si>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</si>
  <si>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</si>
  <si>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</si>
  <si>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</si>
  <si>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</si>
  <si>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</si>
  <si>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</si>
  <si>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</si>
  <si>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</si>
  <si>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</si>
  <si>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</si>
  <si>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</si>
  <si>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</si>
  <si>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</si>
  <si>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</si>
  <si>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</si>
  <si>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</si>
  <si>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</si>
  <si>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</si>
  <si>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</si>
  <si>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</si>
  <si>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</si>
  <si>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</si>
  <si>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</si>
  <si>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</si>
  <si>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</si>
  <si>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</si>
  <si>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</si>
  <si>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</si>
  <si>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</si>
  <si>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</si>
  <si>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</si>
  <si>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</si>
  <si>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</si>
  <si>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</si>
  <si>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</si>
  <si>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</si>
  <si>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</si>
  <si>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</si>
  <si>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</si>
  <si>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</si>
  <si>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</si>
  <si>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</si>
  <si>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</si>
  <si>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</si>
  <si>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</si>
  <si>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</si>
  <si>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</si>
  <si>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</si>
  <si>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</si>
  <si>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</si>
  <si>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</si>
  <si>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</si>
  <si>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</si>
  <si>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</si>
  <si>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</si>
  <si>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</si>
  <si>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</si>
  <si>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</si>
  <si>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</si>
  <si>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</si>
  <si>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</si>
  <si>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</si>
  <si>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</si>
  <si>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</si>
  <si>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</si>
  <si>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</si>
  <si>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</si>
  <si>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</si>
  <si>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</si>
  <si>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</si>
  <si>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</si>
  <si>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</si>
  <si>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</si>
  <si>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</si>
  <si>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</si>
  <si>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</si>
  <si>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</si>
  <si>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</si>
  <si>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</si>
  <si>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</si>
  <si>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</si>
  <si>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</si>
  <si>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</si>
  <si>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</si>
  <si>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</si>
  <si>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</si>
  <si>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</si>
  <si>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</si>
  <si>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</si>
  <si>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</si>
  <si>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</si>
  <si>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</si>
  <si>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</si>
  <si>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</si>
  <si>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</si>
  <si>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</si>
  <si>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</si>
  <si>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</si>
  <si>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</si>
  <si>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</si>
  <si>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</si>
  <si>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</si>
  <si>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</si>
  <si>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</si>
  <si>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</si>
  <si>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</si>
  <si>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</si>
  <si>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</si>
  <si>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</si>
  <si>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</si>
  <si>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</si>
  <si>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</si>
  <si>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</si>
  <si>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</si>
  <si>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</si>
  <si>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</si>
  <si>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</si>
  <si>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</si>
  <si>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</si>
  <si>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</si>
  <si>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</si>
  <si>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</si>
  <si>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</si>
  <si>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</si>
  <si>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</si>
  <si>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</si>
  <si>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</si>
  <si>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</si>
  <si>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</si>
  <si>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</si>
  <si>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</si>
  <si>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</si>
  <si>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</si>
  <si>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</si>
  <si>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</si>
  <si>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</si>
  <si>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</si>
  <si>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</si>
  <si>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</si>
  <si>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</si>
  <si>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</si>
  <si>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</si>
  <si>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</si>
  <si>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</si>
  <si>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</si>
  <si>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</si>
  <si>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</si>
  <si>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</si>
  <si>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</si>
  <si>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</si>
  <si>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</si>
  <si>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</si>
  <si>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</si>
  <si>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</si>
  <si>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</si>
  <si>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</si>
  <si>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</si>
  <si>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</si>
  <si>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</si>
  <si>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</si>
  <si>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</si>
  <si>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</si>
  <si>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</si>
  <si>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</si>
  <si>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</si>
  <si>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</si>
  <si>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</si>
  <si>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</si>
  <si>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</si>
  <si>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</si>
  <si>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</si>
  <si>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</si>
  <si>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</si>
  <si>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</si>
  <si>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</si>
  <si>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</si>
  <si>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</si>
  <si>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</si>
  <si>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</si>
  <si>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</si>
  <si>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</si>
  <si>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</si>
  <si>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</si>
  <si>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</si>
  <si>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</si>
  <si>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</si>
  <si>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</si>
  <si>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</si>
  <si>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</si>
  <si>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</si>
  <si>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</si>
  <si>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</si>
  <si>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</si>
  <si>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</si>
  <si>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</si>
  <si>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</si>
  <si>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</si>
  <si>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</si>
  <si>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</si>
  <si>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</si>
  <si>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</si>
  <si>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</si>
  <si>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</si>
  <si>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</si>
  <si>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</si>
  <si>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</si>
  <si>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</si>
  <si>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</si>
  <si>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</si>
  <si>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</si>
  <si>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</si>
  <si>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</si>
  <si>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</si>
  <si>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</si>
  <si>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</si>
  <si>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</si>
  <si>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</si>
  <si>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</si>
  <si>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</si>
  <si>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</si>
  <si>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</si>
  <si>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</si>
  <si>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</si>
  <si>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</si>
  <si>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</si>
  <si>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</si>
  <si>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</si>
  <si>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</si>
  <si>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</si>
  <si>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</si>
  <si>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</si>
  <si>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</si>
  <si>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</si>
  <si>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</si>
  <si>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</si>
  <si>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</si>
  <si>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</si>
  <si>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</si>
  <si>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</si>
  <si>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</si>
  <si>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</si>
  <si>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</si>
  <si>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</si>
  <si>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</si>
  <si>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</si>
  <si>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</si>
  <si>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</si>
  <si>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</si>
  <si>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</si>
  <si>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</si>
  <si>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</si>
  <si>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</si>
  <si>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</si>
  <si>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</si>
  <si>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</si>
  <si>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</si>
  <si>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</si>
  <si>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</si>
  <si>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</si>
  <si>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</si>
  <si>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</si>
  <si>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</si>
  <si>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</si>
  <si>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</si>
  <si>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</si>
  <si>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</si>
  <si>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</si>
  <si>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</si>
  <si>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</si>
  <si>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</si>
  <si>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</si>
  <si>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</si>
  <si>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</si>
  <si>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</si>
  <si>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</si>
  <si>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</si>
  <si>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</si>
  <si>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</si>
  <si>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</si>
  <si>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</si>
  <si>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</si>
  <si>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</si>
  <si>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</si>
  <si>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</si>
  <si>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</si>
  <si>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</si>
  <si>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</si>
  <si>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</si>
  <si>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</si>
  <si>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</si>
  <si>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</si>
  <si>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</si>
  <si>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</si>
  <si>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</si>
  <si>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</si>
  <si>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</si>
  <si>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</si>
  <si>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</si>
  <si>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</si>
  <si>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</si>
  <si>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</si>
  <si>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</si>
  <si>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</si>
  <si>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</si>
  <si>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</si>
  <si>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</si>
  <si>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</si>
  <si>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</si>
  <si>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</si>
  <si>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</si>
  <si>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</si>
  <si>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</si>
  <si>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</si>
  <si>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</si>
  <si>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</si>
  <si>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</si>
  <si>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</si>
  <si>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</si>
  <si>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</si>
  <si>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</si>
  <si>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</si>
  <si>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</si>
  <si>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</si>
  <si>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</si>
  <si>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</si>
  <si>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</si>
  <si>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</si>
  <si>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</si>
  <si>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</si>
  <si>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</si>
  <si>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</si>
  <si>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</si>
  <si>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</si>
  <si>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</si>
  <si>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</si>
  <si>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</si>
  <si>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</si>
  <si>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</si>
  <si>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</si>
  <si>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</si>
  <si>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</si>
  <si>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</si>
  <si>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</si>
  <si>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</si>
  <si>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</si>
  <si>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</si>
  <si>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</si>
  <si>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</si>
  <si>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</si>
  <si>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</si>
  <si>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</si>
  <si>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</si>
  <si>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</si>
  <si>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</si>
  <si>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</si>
  <si>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</si>
  <si>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</si>
  <si>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</si>
  <si>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</si>
  <si>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</si>
  <si>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</si>
  <si>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</si>
  <si>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</si>
  <si>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</si>
  <si>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</si>
  <si>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</si>
  <si>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</si>
  <si>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</si>
  <si>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</si>
  <si>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</si>
  <si>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</si>
  <si>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</si>
  <si>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</si>
  <si>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</si>
  <si>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</si>
  <si>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</si>
  <si>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</si>
  <si>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</si>
  <si>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</si>
  <si>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</si>
  <si>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</si>
  <si>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</si>
  <si>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</si>
  <si>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</si>
  <si>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</si>
  <si>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</si>
  <si>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</si>
  <si>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</si>
  <si>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</si>
  <si>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</si>
  <si>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</si>
  <si>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</si>
  <si>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</si>
  <si>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</si>
  <si>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</si>
  <si>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</si>
  <si>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</si>
  <si>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</si>
  <si>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</si>
  <si>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</si>
  <si>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</si>
  <si>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</si>
  <si>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</si>
  <si>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</si>
  <si>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</si>
  <si>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</si>
  <si>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</si>
  <si>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</si>
  <si>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</si>
  <si>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</si>
  <si>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</si>
  <si>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</si>
  <si>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</si>
  <si>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</si>
  <si>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</si>
  <si>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</si>
  <si>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</si>
  <si>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</si>
  <si>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</si>
  <si>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</si>
  <si>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</si>
  <si>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</si>
  <si>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</si>
  <si>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</si>
  <si>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</si>
  <si>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</si>
  <si>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</si>
  <si>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</si>
  <si>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</si>
  <si>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</si>
  <si>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</si>
  <si>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</si>
  <si>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</si>
  <si>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</si>
  <si>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</si>
  <si>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</si>
  <si>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</si>
  <si>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</si>
  <si>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</si>
  <si>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</si>
  <si>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</si>
  <si>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</si>
  <si>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</si>
  <si>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</si>
  <si>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</si>
  <si>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</si>
  <si>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</si>
  <si>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</si>
  <si>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</si>
  <si>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</si>
  <si>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</si>
  <si>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</si>
  <si>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</si>
  <si>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</si>
  <si>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</si>
  <si>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</si>
  <si>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</si>
  <si>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</si>
  <si>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</si>
  <si>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</si>
  <si>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</si>
  <si>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</si>
  <si>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</si>
  <si>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</si>
  <si>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</si>
  <si>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</si>
  <si>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</si>
  <si>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</si>
  <si>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</si>
  <si>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</si>
  <si>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</si>
  <si>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</si>
  <si>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</si>
  <si>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</si>
  <si>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</si>
  <si>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</si>
  <si>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</si>
  <si>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</si>
  <si>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</si>
  <si>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</si>
  <si>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</si>
  <si>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</si>
  <si>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</si>
  <si>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</si>
  <si>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</si>
  <si>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</si>
  <si>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</si>
  <si>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</si>
  <si>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</si>
  <si>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</si>
  <si>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</si>
  <si>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</si>
  <si>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</si>
  <si>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</si>
  <si>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</si>
  <si>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</si>
  <si>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</si>
  <si>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</si>
  <si>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</si>
  <si>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</si>
  <si>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</si>
  <si>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</si>
  <si>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</si>
  <si>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</si>
  <si>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</si>
  <si>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</si>
  <si>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</si>
  <si>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</si>
  <si>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</si>
  <si>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</si>
  <si>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</si>
  <si>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</si>
  <si>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</si>
  <si>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</si>
  <si>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</si>
  <si>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</si>
  <si>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</si>
  <si>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</si>
  <si>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</si>
  <si>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</si>
  <si>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</si>
  <si>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</si>
  <si>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</si>
  <si>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</si>
  <si>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</si>
  <si>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</si>
  <si>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</si>
  <si>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</si>
  <si>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</si>
  <si>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</si>
  <si>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</si>
  <si>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</si>
  <si>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</si>
  <si>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</si>
  <si>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</si>
  <si>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</si>
  <si>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</si>
  <si>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</si>
  <si>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</si>
  <si>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</si>
  <si>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</si>
  <si>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</si>
  <si>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</si>
  <si>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</si>
  <si>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</si>
  <si>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</si>
  <si>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</si>
  <si>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</si>
  <si>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</si>
  <si>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</si>
  <si>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</si>
  <si>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</si>
  <si>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</si>
  <si>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</si>
  <si>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</si>
  <si>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</si>
  <si>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</si>
  <si>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</si>
  <si>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</si>
  <si>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</si>
  <si>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</si>
  <si>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</si>
  <si>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</si>
  <si>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</si>
  <si>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</si>
  <si>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</si>
  <si>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</si>
  <si>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</si>
  <si>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</si>
  <si>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</si>
  <si>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</si>
  <si>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</si>
  <si>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</si>
  <si>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</si>
  <si>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</si>
  <si>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</si>
  <si>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</si>
  <si>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</si>
  <si>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</si>
  <si>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</si>
  <si>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</si>
  <si>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</si>
  <si>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</si>
  <si>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</si>
  <si>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</si>
  <si>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</si>
  <si>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</si>
  <si>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</si>
  <si>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</si>
  <si>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</si>
  <si>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</si>
  <si>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</si>
  <si>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</si>
  <si>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</si>
  <si>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</si>
  <si>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</si>
  <si>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</si>
  <si>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</si>
  <si>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</si>
  <si>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</si>
  <si>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</si>
  <si>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</si>
  <si>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</si>
  <si>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</si>
  <si>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</si>
  <si>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</si>
  <si>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</si>
  <si>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</si>
  <si>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</si>
  <si>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</si>
  <si>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</si>
  <si>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</si>
  <si>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</si>
  <si>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</si>
  <si>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</si>
  <si>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</si>
  <si>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</si>
  <si>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</si>
  <si>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</si>
  <si>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</si>
  <si>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</si>
  <si>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</si>
  <si>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</si>
  <si>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</si>
  <si>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</si>
  <si>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</si>
  <si>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</si>
  <si>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</si>
  <si>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</si>
  <si>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</si>
  <si>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</si>
  <si>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</si>
  <si>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</si>
  <si>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</si>
  <si>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</si>
  <si>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</si>
  <si>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</si>
  <si>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</si>
  <si>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</si>
  <si>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</si>
  <si>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</si>
  <si>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</si>
  <si>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</si>
  <si>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</si>
  <si>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</si>
  <si>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</si>
  <si>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</si>
  <si>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</si>
  <si>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</si>
  <si>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</si>
  <si>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</si>
  <si>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</si>
  <si>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</si>
  <si>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</si>
  <si>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</si>
  <si>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</si>
  <si>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</si>
  <si>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</si>
  <si>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</si>
  <si>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</si>
  <si>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</si>
  <si>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</si>
  <si>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</si>
  <si>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</si>
  <si>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</si>
  <si>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</si>
  <si>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</si>
  <si>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</si>
  <si>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</si>
  <si>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</si>
  <si>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</si>
  <si>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</si>
  <si>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</si>
  <si>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</si>
  <si>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</si>
  <si>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</si>
  <si>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</si>
  <si>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</si>
  <si>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</si>
  <si>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</si>
  <si>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</si>
  <si>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</si>
  <si>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</si>
  <si>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</si>
  <si>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</si>
  <si>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</si>
  <si>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</si>
  <si>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</si>
  <si>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</si>
  <si>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</si>
  <si>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</si>
  <si>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</si>
  <si>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</si>
  <si>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</si>
  <si>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</si>
  <si>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</si>
  <si>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</si>
  <si>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</si>
  <si>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</si>
  <si>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</si>
  <si>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</si>
  <si>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</si>
  <si>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</si>
  <si>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</si>
  <si>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</si>
  <si>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</si>
  <si>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</si>
  <si>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</si>
  <si>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</si>
  <si>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</si>
  <si>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</si>
  <si>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</si>
  <si>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</si>
  <si>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</si>
  <si>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</si>
  <si>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</si>
  <si>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</si>
  <si>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</si>
  <si>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</si>
  <si>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</si>
  <si>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</si>
  <si>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</si>
  <si>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</si>
  <si>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</si>
  <si>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</si>
  <si>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</si>
  <si>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</si>
  <si>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</si>
  <si>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</si>
  <si>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</si>
  <si>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</si>
  <si>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</si>
  <si>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</si>
  <si>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</si>
  <si>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</si>
  <si>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</si>
  <si>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</si>
  <si>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</si>
  <si>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</si>
  <si>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</si>
  <si>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</si>
  <si>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</si>
  <si>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</si>
  <si>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</si>
  <si>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</si>
  <si>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</si>
  <si>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</si>
  <si>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</si>
  <si>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</si>
  <si>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</si>
  <si>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</si>
  <si>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</si>
  <si>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</si>
  <si>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</si>
  <si>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</si>
  <si>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</si>
  <si>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</si>
  <si>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</si>
  <si>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</si>
  <si>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</si>
  <si>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</si>
  <si>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</si>
  <si>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</si>
  <si>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</si>
  <si>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</si>
  <si>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</si>
  <si>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</si>
  <si>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</si>
  <si>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</si>
  <si>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</si>
  <si>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</si>
  <si>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</si>
  <si>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</si>
  <si>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</si>
  <si>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</si>
  <si>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</si>
  <si>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</si>
  <si>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</si>
  <si>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</si>
  <si>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</si>
  <si>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</si>
  <si>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</si>
  <si>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</si>
  <si>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</si>
  <si>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</si>
  <si>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</si>
  <si>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</si>
  <si>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</si>
  <si>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</si>
  <si>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</si>
  <si>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</si>
  <si>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</si>
  <si>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</si>
  <si>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</si>
  <si>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</si>
  <si>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</si>
  <si>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</si>
  <si>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</si>
  <si>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</si>
  <si>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</si>
  <si>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</si>
  <si>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</si>
  <si>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</si>
  <si>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</si>
  <si>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</si>
  <si>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</si>
  <si>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</si>
  <si>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</si>
  <si>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</si>
  <si>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</si>
  <si>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</si>
  <si>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</si>
  <si>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</si>
  <si>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</si>
  <si>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</si>
  <si>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</si>
  <si>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</si>
  <si>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</si>
  <si>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</si>
  <si>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</si>
  <si>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</si>
  <si>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</si>
  <si>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</si>
  <si>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</si>
  <si>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</si>
  <si>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</si>
  <si>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</si>
  <si>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</si>
  <si>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</si>
  <si>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</si>
  <si>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</si>
  <si>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</si>
  <si>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</si>
  <si>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</si>
  <si>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</si>
  <si>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</si>
  <si>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</si>
  <si>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</si>
  <si>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</si>
  <si>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</si>
  <si>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</si>
  <si>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</si>
  <si>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</si>
  <si>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</si>
  <si>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</si>
  <si>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</si>
  <si>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</si>
  <si>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</si>
  <si>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</si>
  <si>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</si>
  <si>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</si>
  <si>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</si>
  <si>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</si>
  <si>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</si>
  <si>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</si>
  <si>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</si>
  <si>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</si>
  <si>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</si>
  <si>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</si>
  <si>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</si>
  <si>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</si>
  <si>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</si>
  <si>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</si>
  <si>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</si>
  <si>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</si>
  <si>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</si>
  <si>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</si>
  <si>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</si>
  <si>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</si>
  <si>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</si>
  <si>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</si>
  <si>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</si>
  <si>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</si>
  <si>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</si>
  <si>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</si>
  <si>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</si>
  <si>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</si>
  <si>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</si>
  <si>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</si>
  <si>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</si>
  <si>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</si>
  <si>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</si>
  <si>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</si>
  <si>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</si>
  <si>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</si>
  <si>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</si>
  <si>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</si>
  <si>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</si>
  <si>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</si>
  <si>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</si>
  <si>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</si>
  <si>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</si>
  <si>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</si>
  <si>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</si>
  <si>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</si>
  <si>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</si>
  <si>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</si>
  <si>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</si>
  <si>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</si>
  <si>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</si>
  <si>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</si>
  <si>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</si>
  <si>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</si>
  <si>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</si>
  <si>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</si>
  <si>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</si>
  <si>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</si>
  <si>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</si>
  <si>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</si>
  <si>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</si>
  <si>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</si>
  <si>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</si>
  <si>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</si>
  <si>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</si>
  <si>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</si>
  <si>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</si>
  <si>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</si>
  <si>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</si>
  <si>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</si>
  <si>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</si>
  <si>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</si>
  <si>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</si>
  <si>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</si>
  <si>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</si>
  <si>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</si>
  <si>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</si>
  <si>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</si>
  <si>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</si>
  <si>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</si>
  <si>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</si>
  <si>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</si>
  <si>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</si>
  <si>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</si>
  <si>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</si>
  <si>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</si>
  <si>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</si>
  <si>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</si>
  <si>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</si>
  <si>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</si>
  <si>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</si>
  <si>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</si>
  <si>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</si>
  <si>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</si>
  <si>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</si>
  <si>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</si>
  <si>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</si>
  <si>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</si>
  <si>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</si>
  <si>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</si>
  <si>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</si>
  <si>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</si>
  <si>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</si>
  <si>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</si>
  <si>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</si>
  <si>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</si>
  <si>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</si>
  <si>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</si>
  <si>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</si>
  <si>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</si>
  <si>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</si>
  <si>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</si>
  <si>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</si>
  <si>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</si>
  <si>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</si>
  <si>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</si>
  <si>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</si>
  <si>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</si>
  <si>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</si>
  <si>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</si>
  <si>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</si>
  <si>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</si>
  <si>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</si>
  <si>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</si>
  <si>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</si>
  <si>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</si>
  <si>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</si>
  <si>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</si>
  <si>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</si>
  <si>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</si>
  <si>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</si>
  <si>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</si>
  <si>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</si>
  <si>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</si>
  <si>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</si>
  <si>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</si>
  <si>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</si>
  <si>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</si>
  <si>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</si>
  <si>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</si>
  <si>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</si>
  <si>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</si>
  <si>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</si>
  <si>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</si>
  <si>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</si>
  <si>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</si>
  <si>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</si>
  <si>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</si>
  <si>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</si>
  <si>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</si>
  <si>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</si>
  <si>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</si>
  <si>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</si>
  <si>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</si>
  <si>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</si>
  <si>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</si>
  <si>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</si>
  <si>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</si>
  <si>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</si>
  <si>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</si>
  <si>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</si>
  <si>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</si>
  <si>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</si>
  <si>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</si>
  <si>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</si>
  <si>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</si>
  <si>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</si>
  <si>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</si>
  <si>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</si>
  <si>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</si>
  <si>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</si>
  <si>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</si>
  <si>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</si>
  <si>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</si>
  <si>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</si>
  <si>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</si>
  <si>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</si>
  <si>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</si>
  <si>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</si>
  <si>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</si>
  <si>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</si>
  <si>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</si>
  <si>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</si>
  <si>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</si>
  <si>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</si>
  <si>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</si>
  <si>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</si>
  <si>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</si>
  <si>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</si>
  <si>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</si>
  <si>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</si>
  <si>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</si>
  <si>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</si>
  <si>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</si>
  <si>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</si>
  <si>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</si>
  <si>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</si>
  <si>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</si>
  <si>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</si>
  <si>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</si>
  <si>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</si>
  <si>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</si>
  <si>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</si>
  <si>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</si>
  <si>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</si>
  <si>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</si>
  <si>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</si>
  <si>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</si>
  <si>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</si>
  <si>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</si>
  <si>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</si>
  <si>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</si>
  <si>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</si>
  <si>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</si>
  <si>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</si>
  <si>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</si>
  <si>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</si>
  <si>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</si>
  <si>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</si>
  <si>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</si>
  <si>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</si>
  <si>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</si>
  <si>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</si>
  <si>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</si>
  <si>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</si>
  <si>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</si>
  <si>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</si>
  <si>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</si>
  <si>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</si>
  <si>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</si>
  <si>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</si>
  <si>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</si>
  <si>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</si>
  <si>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</si>
  <si>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</si>
  <si>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</si>
  <si>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</si>
  <si>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</si>
  <si>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</si>
  <si>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</si>
  <si>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</si>
  <si>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</si>
  <si>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</si>
  <si>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</si>
  <si>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</si>
  <si>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</si>
  <si>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</si>
  <si>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</si>
  <si>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</si>
  <si>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</si>
  <si>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</si>
  <si>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</si>
  <si>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</si>
  <si>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</si>
  <si>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</si>
  <si>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</si>
  <si>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</si>
  <si>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</si>
  <si>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</si>
  <si>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</si>
  <si>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</si>
  <si>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</si>
  <si>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</si>
  <si>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</si>
  <si>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</si>
  <si>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</si>
  <si>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</si>
  <si>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</si>
  <si>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</si>
  <si>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</si>
  <si>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</si>
  <si>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</si>
  <si>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</si>
  <si>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</si>
  <si>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</si>
  <si>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</si>
  <si>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</si>
  <si>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</si>
  <si>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</si>
  <si>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</si>
  <si>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</si>
  <si>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</si>
  <si>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</si>
  <si>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</si>
  <si>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</si>
  <si>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</si>
  <si>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</si>
  <si>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</si>
  <si>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</si>
  <si>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</si>
  <si>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</si>
  <si>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</si>
  <si>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</si>
  <si>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</si>
  <si>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</si>
  <si>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</si>
  <si>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</si>
  <si>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</si>
  <si>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</si>
  <si>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</si>
  <si>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</si>
  <si>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</si>
  <si>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</si>
  <si>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</si>
  <si>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</si>
  <si>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</si>
  <si>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</si>
  <si>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</si>
  <si>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</si>
  <si>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</si>
  <si>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</si>
  <si>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</si>
  <si>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</si>
  <si>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</si>
  <si>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</si>
  <si>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</si>
  <si>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</si>
  <si>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</si>
  <si>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</si>
  <si>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</si>
  <si>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</si>
  <si>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</si>
  <si>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</si>
  <si>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</si>
  <si>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</si>
  <si>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</si>
  <si>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</si>
  <si>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</si>
  <si>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</si>
  <si>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</si>
  <si>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</si>
  <si>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</si>
  <si>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</si>
  <si>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</si>
  <si>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</si>
  <si>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</si>
  <si>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</si>
  <si>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</si>
  <si>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</si>
  <si>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</si>
  <si>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</si>
  <si>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</si>
  <si>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</si>
  <si>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</si>
  <si>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</si>
  <si>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</si>
  <si>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</si>
  <si>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</si>
  <si>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</si>
  <si>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</si>
  <si>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</si>
  <si>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</si>
  <si>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</si>
  <si>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</si>
  <si>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</si>
  <si>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</si>
  <si>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</si>
  <si>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</si>
  <si>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</si>
  <si>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</si>
  <si>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</si>
  <si>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</si>
  <si>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</si>
  <si>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</si>
  <si>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</si>
  <si>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</si>
  <si>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</si>
  <si>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</si>
  <si>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</si>
  <si>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</si>
  <si>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</si>
  <si>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</si>
  <si>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</si>
  <si>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</si>
  <si>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</si>
  <si>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</si>
  <si>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</si>
  <si>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</si>
  <si>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</si>
  <si>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</si>
  <si>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</si>
  <si>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</si>
  <si>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</si>
  <si>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</si>
  <si>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</si>
  <si>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</si>
  <si>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</si>
  <si>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</si>
  <si>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</si>
  <si>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</si>
  <si>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</si>
  <si>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</si>
  <si>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</si>
  <si>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</si>
  <si>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</si>
  <si>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</si>
  <si>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</si>
  <si>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</si>
  <si>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</si>
  <si>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</si>
  <si>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</si>
  <si>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</si>
  <si>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</si>
  <si>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</si>
  <si>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</si>
  <si>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</si>
  <si>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</si>
  <si>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</si>
  <si>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</si>
  <si>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</si>
  <si>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</si>
  <si>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</si>
  <si>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</si>
  <si>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</si>
  <si>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</si>
  <si>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</si>
  <si>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</si>
  <si>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</si>
  <si>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</si>
  <si>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</si>
  <si>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</si>
  <si>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</si>
  <si>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</si>
  <si>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</si>
  <si>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</si>
  <si>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</si>
  <si>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</si>
  <si>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</si>
  <si>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</si>
  <si>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</si>
  <si>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</si>
  <si>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</si>
  <si>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</si>
  <si>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</si>
  <si>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</si>
  <si>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</si>
  <si>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</si>
  <si>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</si>
  <si>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</si>
  <si>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</si>
  <si>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</si>
  <si>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</si>
  <si>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</si>
  <si>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</si>
  <si>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</si>
  <si>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</si>
  <si>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</si>
  <si>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</si>
  <si>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</si>
  <si>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</si>
  <si>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</si>
  <si>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</si>
  <si>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</si>
  <si>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</si>
  <si>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</si>
  <si>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</si>
  <si>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</si>
  <si>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</si>
  <si>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</si>
  <si>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</si>
  <si>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</si>
  <si>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</si>
  <si>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</si>
  <si>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</si>
  <si>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</si>
  <si>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</si>
  <si>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</si>
  <si>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</si>
  <si>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</si>
  <si>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</si>
  <si>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</si>
  <si>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</si>
  <si>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</si>
  <si>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</si>
  <si>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</si>
  <si>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</si>
  <si>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</si>
  <si>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</si>
  <si>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</si>
  <si>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</si>
  <si>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</si>
  <si>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</si>
  <si>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</si>
  <si>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</si>
  <si>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</si>
  <si>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</si>
  <si>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</si>
  <si>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</si>
  <si>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</si>
  <si>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</si>
  <si>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</si>
  <si>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</si>
  <si>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</si>
  <si>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</si>
  <si>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</si>
  <si>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</si>
  <si>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</si>
  <si>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</si>
  <si>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</si>
  <si>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</si>
  <si>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</si>
  <si>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</si>
  <si>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</si>
  <si>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</si>
  <si>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</si>
  <si>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</si>
  <si>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</si>
  <si>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</si>
  <si>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</si>
  <si>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</si>
  <si>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</si>
  <si>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</si>
  <si>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</si>
  <si>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</si>
  <si>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</si>
  <si>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</si>
  <si>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</si>
  <si>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</si>
  <si>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</si>
  <si>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</si>
  <si>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</si>
  <si>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</si>
  <si>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</si>
  <si>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</si>
  <si>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</si>
  <si>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</si>
  <si>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</si>
  <si>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</si>
  <si>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</si>
  <si>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</si>
  <si>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</si>
  <si>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</si>
  <si>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</si>
  <si>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</si>
  <si>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</si>
  <si>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</si>
  <si>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</si>
  <si>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</si>
  <si>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</si>
  <si>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</si>
  <si>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</si>
  <si>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</si>
  <si>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</si>
  <si>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</si>
  <si>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</si>
  <si>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</si>
  <si>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</si>
  <si>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</si>
  <si>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</si>
  <si>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</si>
  <si>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</si>
  <si>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</si>
  <si>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</si>
  <si>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</si>
  <si>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</si>
  <si>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</si>
  <si>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</si>
  <si>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</si>
  <si>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</si>
  <si>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</si>
  <si>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</si>
  <si>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</si>
  <si>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</si>
  <si>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</si>
  <si>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</si>
  <si>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</si>
  <si>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</si>
  <si>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</si>
  <si>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</si>
  <si>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</si>
  <si>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</si>
  <si>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</si>
  <si>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</si>
  <si>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</si>
  <si>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</si>
  <si>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</si>
  <si>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</si>
  <si>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</si>
  <si>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</si>
  <si>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</si>
  <si>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</si>
  <si>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</si>
  <si>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</si>
  <si>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</si>
  <si>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</si>
  <si>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</si>
  <si>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</si>
  <si>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</si>
  <si>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</si>
  <si>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</si>
  <si>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</si>
  <si>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</si>
  <si>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</si>
  <si>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</si>
  <si>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</si>
  <si>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</si>
  <si>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</si>
  <si>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</si>
  <si>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</si>
  <si>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</si>
  <si>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</si>
  <si>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</si>
  <si>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</si>
  <si>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</si>
  <si>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</si>
  <si>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</si>
  <si>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</si>
  <si>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</si>
  <si>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</si>
  <si>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</si>
  <si>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</si>
  <si>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</si>
  <si>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</si>
  <si>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</si>
  <si>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</si>
  <si>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</si>
  <si>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</si>
  <si>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</si>
  <si>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</si>
  <si>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</si>
  <si>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</si>
  <si>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</si>
  <si>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</si>
  <si>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</si>
  <si>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</si>
  <si>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</si>
  <si>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</si>
  <si>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</si>
  <si>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</si>
  <si>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</si>
  <si>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</si>
  <si>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</si>
  <si>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</si>
  <si>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</si>
  <si>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</si>
  <si>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</si>
  <si>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</si>
  <si>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</si>
  <si>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</si>
  <si>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</si>
  <si>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</si>
  <si>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</si>
  <si>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</si>
  <si>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</si>
  <si>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</si>
  <si>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</si>
  <si>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</si>
  <si>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</si>
  <si>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</si>
  <si>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</si>
  <si>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</si>
  <si>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</si>
  <si>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</si>
  <si>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</si>
  <si>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</si>
  <si>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</si>
  <si>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</si>
  <si>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</si>
  <si>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</si>
  <si>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</si>
  <si>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</si>
  <si>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</si>
  <si>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</si>
  <si>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</si>
  <si>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</si>
  <si>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</si>
  <si>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</si>
  <si>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</si>
  <si>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</si>
  <si>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</si>
  <si>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</si>
  <si>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</si>
  <si>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</si>
  <si>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</si>
  <si>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</si>
  <si>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</si>
  <si>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</si>
  <si>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</si>
  <si>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</si>
  <si>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</si>
  <si>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</si>
  <si>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</si>
  <si>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</si>
  <si>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</si>
  <si>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</si>
  <si>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</si>
  <si>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</si>
  <si>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</si>
  <si>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</si>
  <si>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</si>
  <si>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</si>
  <si>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</si>
  <si>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</si>
  <si>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</si>
  <si>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</si>
  <si>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</si>
  <si>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</si>
  <si>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</si>
  <si>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</si>
  <si>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</si>
  <si>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</si>
  <si>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</si>
  <si>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</si>
  <si>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</si>
  <si>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</si>
  <si>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</si>
  <si>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</si>
  <si>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</si>
  <si>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</si>
  <si>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</si>
  <si>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</si>
  <si>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</si>
  <si>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</si>
  <si>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</si>
  <si>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</si>
  <si>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</si>
  <si>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</si>
  <si>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</si>
  <si>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</si>
  <si>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</si>
  <si>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</si>
  <si>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</si>
  <si>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</si>
  <si>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</si>
  <si>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</si>
  <si>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</si>
  <si>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</si>
  <si>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</si>
  <si>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</si>
  <si>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</si>
  <si>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</si>
  <si>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</si>
  <si>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</si>
  <si>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</si>
  <si>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</si>
  <si>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</si>
  <si>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</si>
  <si>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</si>
  <si>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</si>
  <si>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</si>
  <si>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</si>
  <si>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</si>
  <si>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</si>
  <si>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</si>
  <si>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</si>
  <si>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</si>
  <si>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</si>
  <si>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</si>
  <si>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</si>
  <si>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</si>
  <si>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</si>
  <si>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</si>
  <si>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</si>
  <si>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</si>
  <si>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</si>
  <si>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</si>
  <si>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</si>
  <si>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</si>
  <si>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</si>
  <si>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</si>
  <si>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</si>
  <si>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</si>
  <si>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</si>
  <si>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</si>
  <si>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</si>
  <si>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</si>
  <si>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</si>
  <si>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</si>
  <si>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</si>
  <si>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</si>
  <si>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</si>
  <si>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</si>
  <si>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</si>
  <si>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</si>
  <si>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</si>
  <si>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</si>
  <si>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</si>
  <si>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</si>
  <si>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</si>
  <si>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</si>
  <si>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</si>
  <si>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</si>
  <si>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</si>
  <si>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</si>
  <si>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</si>
  <si>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</si>
  <si>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</si>
  <si>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</si>
  <si>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</si>
  <si>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</si>
  <si>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</si>
  <si>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</si>
  <si>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</si>
  <si>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</si>
  <si>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</si>
  <si>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</si>
  <si>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</si>
  <si>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</si>
  <si>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</si>
  <si>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</si>
  <si>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</si>
  <si>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</si>
  <si>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</si>
  <si>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</si>
  <si>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</si>
  <si>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</si>
  <si>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</si>
  <si>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</si>
  <si>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</si>
  <si>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</si>
  <si>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</si>
  <si>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</si>
  <si>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</si>
  <si>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</si>
  <si>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</si>
  <si>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</si>
  <si>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</si>
  <si>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</si>
  <si>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</si>
  <si>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</si>
  <si>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</si>
  <si>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</si>
  <si>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</si>
  <si>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</si>
  <si>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</si>
  <si>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</si>
  <si>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</si>
  <si>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</si>
  <si>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</si>
  <si>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</si>
  <si>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</si>
  <si>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</si>
  <si>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</si>
  <si>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</si>
  <si>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</si>
  <si>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</si>
  <si>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</si>
  <si>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</si>
  <si>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</si>
  <si>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</si>
  <si>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</si>
  <si>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</si>
  <si>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</si>
  <si>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</si>
  <si>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</si>
  <si>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</si>
  <si>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</si>
  <si>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</si>
  <si>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</si>
  <si>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</si>
  <si>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</si>
  <si>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</si>
  <si>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</si>
  <si>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</si>
  <si>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</si>
  <si>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</si>
  <si>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</si>
  <si>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</si>
  <si>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</si>
  <si>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</si>
  <si>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</si>
  <si>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</si>
  <si>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</si>
  <si>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</si>
  <si>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</si>
  <si>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</si>
  <si>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</si>
  <si>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</si>
  <si>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</si>
  <si>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</si>
  <si>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</si>
  <si>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</si>
  <si>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</si>
  <si>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</si>
  <si>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</si>
  <si>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</si>
  <si>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</si>
  <si>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</si>
  <si>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</si>
  <si>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</si>
  <si>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</si>
  <si>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</si>
  <si>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</si>
  <si>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</si>
  <si>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</si>
  <si>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</si>
  <si>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</si>
  <si>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</si>
  <si>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</si>
  <si>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</si>
  <si>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</si>
  <si>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</si>
  <si>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</si>
  <si>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</si>
  <si>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</si>
  <si>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</si>
  <si>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</si>
  <si>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</si>
  <si>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</si>
  <si>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</si>
  <si>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</si>
  <si>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</si>
  <si>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</si>
  <si>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</si>
  <si>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</si>
  <si>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</si>
  <si>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</si>
  <si>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</si>
  <si>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</si>
  <si>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</si>
  <si>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</si>
  <si>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</si>
  <si>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</si>
  <si>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</si>
  <si>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</si>
  <si>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</si>
  <si>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</si>
  <si>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</si>
  <si>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</si>
  <si>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</si>
  <si>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</si>
  <si>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</si>
  <si>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</si>
  <si>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</si>
  <si>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</si>
  <si>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</si>
  <si>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</si>
  <si>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</si>
  <si>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</si>
  <si>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</si>
  <si>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</si>
  <si>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</si>
  <si>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</si>
  <si>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</si>
  <si>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</si>
  <si>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</si>
  <si>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</si>
  <si>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</si>
  <si>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</si>
  <si>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</si>
  <si>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</si>
  <si>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</si>
  <si>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</si>
  <si>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</si>
  <si>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</si>
  <si>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</si>
  <si>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</si>
  <si>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</si>
  <si>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</si>
  <si>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</si>
  <si>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</si>
  <si>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</si>
  <si>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</si>
  <si>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</si>
  <si>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</si>
  <si>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</si>
  <si>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</si>
  <si>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</si>
  <si>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</si>
  <si>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</si>
  <si>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</si>
  <si>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</si>
  <si>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</si>
  <si>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</si>
  <si>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</si>
  <si>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</si>
  <si>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</si>
  <si>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</si>
  <si>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</si>
  <si>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</si>
  <si>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</si>
  <si>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</si>
  <si>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</si>
  <si>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</si>
  <si>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</si>
  <si>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</si>
  <si>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</si>
  <si>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</si>
  <si>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</si>
  <si>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</si>
  <si>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</si>
  <si>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</si>
  <si>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</si>
  <si>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</si>
  <si>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</si>
  <si>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</si>
  <si>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</si>
  <si>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</si>
  <si>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</si>
  <si>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</si>
  <si>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</si>
  <si>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</si>
  <si>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</si>
  <si>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</si>
  <si>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</si>
  <si>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</si>
  <si>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</si>
  <si>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</si>
  <si>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</si>
  <si>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</si>
  <si>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</si>
  <si>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</si>
  <si>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</si>
  <si>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</si>
  <si>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</si>
  <si>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</si>
  <si>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</si>
  <si>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</si>
  <si>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</si>
  <si>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</si>
  <si>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</si>
  <si>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</si>
  <si>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</si>
  <si>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</si>
  <si>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</si>
  <si>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</si>
  <si>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</si>
  <si>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</si>
  <si>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</si>
  <si>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</si>
  <si>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</si>
  <si>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</si>
  <si>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</si>
  <si>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</si>
  <si>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</si>
  <si>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</si>
  <si>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</si>
  <si>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</si>
  <si>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</si>
  <si>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</si>
  <si>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</si>
  <si>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</si>
  <si>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</si>
  <si>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</si>
  <si>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</si>
  <si>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</si>
  <si>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</si>
  <si>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</si>
  <si>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</si>
  <si>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</si>
  <si>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</si>
  <si>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</si>
  <si>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</si>
  <si>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</si>
  <si>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</si>
  <si>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</si>
  <si>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</si>
  <si>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</si>
  <si>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</si>
  <si>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</si>
  <si>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</si>
  <si>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</si>
  <si>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</si>
  <si>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</si>
  <si>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</si>
  <si>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</si>
  <si>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</si>
  <si>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</si>
  <si>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</si>
  <si>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</si>
  <si>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</si>
  <si>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</si>
  <si>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</si>
  <si>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</si>
  <si>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</si>
  <si>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</si>
  <si>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</si>
  <si>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</si>
  <si>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</si>
  <si>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</si>
  <si>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</si>
  <si>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</si>
  <si>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</si>
  <si>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</si>
  <si>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</si>
  <si>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</si>
  <si>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</si>
  <si>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</si>
  <si>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</si>
  <si>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</si>
  <si>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</si>
  <si>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</si>
  <si>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</si>
  <si>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</si>
  <si>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</si>
  <si>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</si>
  <si>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</si>
  <si>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</si>
  <si>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</si>
  <si>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</si>
  <si>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</si>
  <si>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</si>
  <si>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</si>
  <si>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</si>
  <si>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</si>
  <si>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</si>
  <si>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</si>
  <si>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</si>
  <si>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</si>
  <si>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</si>
  <si>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</si>
  <si>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</si>
  <si>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</si>
  <si>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</si>
  <si>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</si>
  <si>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</si>
  <si>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</si>
  <si>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</si>
  <si>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</si>
  <si>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</si>
  <si>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</si>
  <si>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</si>
  <si>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</si>
  <si>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</si>
  <si>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</si>
  <si>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</si>
  <si>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</si>
  <si>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</si>
  <si>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</si>
  <si>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</si>
  <si>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</si>
  <si>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</si>
  <si>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</si>
  <si>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</si>
  <si>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</si>
  <si>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</si>
  <si>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</si>
  <si>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</si>
  <si>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</si>
  <si>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</si>
  <si>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</si>
  <si>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</si>
  <si>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</si>
  <si>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</si>
  <si>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</si>
  <si>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</si>
  <si>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</si>
  <si>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</si>
  <si>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</si>
  <si>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</si>
  <si>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</si>
  <si>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</si>
  <si>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</si>
  <si>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</si>
  <si>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</si>
  <si>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</si>
  <si>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</si>
  <si>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</si>
  <si>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</si>
  <si>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</si>
  <si>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</si>
  <si>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</si>
  <si>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</si>
  <si>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</si>
  <si>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</si>
  <si>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</si>
  <si>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</si>
  <si>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</si>
  <si>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</si>
  <si>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</si>
  <si>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</si>
  <si>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</si>
  <si>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</si>
  <si>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</si>
  <si>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</si>
  <si>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</si>
  <si>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</si>
  <si>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</si>
  <si>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</si>
  <si>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</si>
  <si>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</si>
  <si>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</si>
  <si>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</si>
  <si>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</si>
  <si>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</si>
  <si>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</si>
  <si>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</si>
  <si>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</si>
  <si>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</si>
  <si>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</si>
  <si>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</si>
  <si>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</si>
  <si>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</si>
  <si>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</si>
  <si>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</si>
  <si>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</si>
  <si>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</si>
  <si>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</si>
  <si>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</si>
  <si>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</si>
  <si>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</si>
  <si>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</si>
  <si>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</si>
  <si>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</si>
  <si>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</si>
  <si>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</si>
  <si>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</si>
  <si>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</si>
  <si>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</si>
  <si>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</si>
  <si>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</si>
  <si>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</si>
  <si>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</si>
  <si>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</si>
  <si>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</si>
  <si>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</si>
  <si>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</si>
  <si>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</si>
  <si>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</si>
  <si>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</si>
  <si>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</si>
  <si>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</si>
  <si>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</si>
  <si>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</si>
  <si>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</si>
  <si>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</si>
  <si>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</si>
  <si>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</si>
  <si>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</si>
  <si>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</si>
  <si>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</si>
  <si>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</si>
  <si>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</si>
  <si>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</si>
  <si>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</si>
  <si>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</si>
  <si>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</si>
  <si>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</si>
  <si>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</si>
  <si>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</si>
  <si>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</si>
  <si>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</si>
  <si>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</si>
  <si>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</si>
  <si>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</si>
  <si>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</si>
  <si>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</si>
  <si>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</si>
  <si>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</si>
  <si>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</si>
  <si>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</si>
  <si>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</si>
  <si>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</si>
  <si>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</si>
  <si>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</si>
  <si>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</si>
  <si>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</si>
  <si>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</si>
  <si>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</si>
  <si>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</si>
  <si>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</si>
  <si>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</si>
  <si>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</si>
  <si>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</si>
  <si>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</si>
  <si>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</si>
  <si>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</si>
  <si>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</si>
  <si>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</si>
  <si>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</si>
  <si>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</si>
  <si>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</si>
  <si>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</si>
  <si>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</si>
  <si>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</si>
  <si>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</si>
  <si>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</si>
  <si>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</si>
  <si>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</si>
  <si>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</si>
  <si>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</si>
  <si>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</si>
  <si>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</si>
  <si>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</si>
  <si>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</si>
  <si>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</si>
  <si>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</si>
  <si>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</si>
  <si>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</si>
  <si>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</si>
  <si>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</si>
  <si>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</si>
  <si>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</si>
  <si>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</si>
  <si>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</si>
  <si>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</si>
  <si>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</si>
  <si>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</si>
  <si>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</si>
  <si>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</si>
  <si>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</si>
  <si>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</si>
  <si>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</si>
  <si>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</si>
  <si>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</si>
  <si>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</si>
  <si>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</si>
  <si>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</si>
  <si>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</si>
  <si>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</si>
  <si>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</si>
  <si>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</si>
  <si>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</si>
  <si>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</si>
  <si>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</si>
  <si>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</si>
  <si>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</si>
  <si>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</si>
  <si>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</si>
  <si>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</si>
  <si>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</si>
  <si>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</si>
  <si>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</si>
  <si>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</si>
  <si>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</si>
  <si>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</si>
  <si>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</si>
  <si>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</si>
  <si>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</si>
  <si>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</si>
  <si>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</si>
  <si>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</si>
  <si>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</si>
  <si>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</si>
  <si>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</si>
  <si>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</si>
  <si>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</si>
  <si>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</si>
  <si>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</si>
  <si>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</si>
  <si>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</si>
  <si>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</si>
  <si>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</si>
  <si>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</si>
  <si>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</si>
  <si>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</si>
  <si>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</si>
  <si>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</si>
  <si>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</si>
  <si>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</si>
  <si>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</si>
  <si>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</si>
  <si>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</si>
  <si>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</si>
  <si>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</si>
  <si>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</si>
  <si>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</si>
  <si>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</si>
  <si>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</si>
  <si>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</si>
  <si>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</si>
  <si>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</si>
  <si>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</si>
  <si>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</si>
  <si>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</si>
  <si>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</si>
  <si>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</si>
  <si>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</si>
  <si>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</si>
  <si>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</si>
  <si>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</si>
  <si>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</si>
  <si>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</si>
  <si>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</si>
  <si>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</si>
  <si>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</si>
  <si>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</si>
  <si>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</si>
  <si>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</si>
  <si>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</si>
  <si>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</si>
  <si>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</si>
  <si>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</si>
  <si>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</si>
  <si>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</si>
  <si>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</si>
  <si>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</si>
  <si>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</si>
  <si>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</si>
  <si>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</si>
  <si>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</si>
  <si>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</si>
  <si>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</si>
  <si>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</si>
  <si>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</si>
  <si>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</si>
  <si>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</si>
  <si>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</si>
  <si>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</si>
  <si>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</si>
  <si>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</si>
  <si>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</si>
  <si>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</si>
  <si>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</si>
  <si>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</si>
  <si>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</si>
  <si>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</si>
  <si>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</si>
  <si>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</si>
  <si>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</si>
  <si>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</si>
  <si>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</si>
  <si>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</si>
  <si>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</si>
  <si>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</si>
  <si>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</si>
  <si>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</si>
  <si>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</si>
  <si>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</si>
  <si>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</si>
  <si>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</si>
  <si>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</si>
  <si>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</si>
  <si>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</si>
  <si>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</si>
  <si>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</si>
  <si>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</si>
  <si>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</si>
  <si>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</si>
  <si>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</si>
  <si>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</si>
  <si>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</si>
  <si>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</si>
  <si>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</si>
  <si>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</si>
  <si>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</si>
  <si>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</si>
  <si>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</si>
  <si>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</si>
  <si>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</si>
  <si>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</si>
  <si>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</si>
  <si>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</si>
  <si>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</si>
  <si>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</si>
  <si>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</si>
  <si>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</si>
  <si>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</si>
  <si>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</si>
  <si>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</si>
  <si>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</si>
  <si>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</si>
  <si>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</si>
  <si>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</si>
  <si>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</si>
  <si>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</si>
  <si>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</si>
  <si>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</si>
  <si>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</si>
  <si>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</si>
  <si>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</si>
  <si>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</si>
  <si>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</si>
  <si>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</si>
  <si>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</si>
  <si>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</si>
  <si>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</si>
  <si>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</si>
  <si>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</si>
  <si>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</si>
  <si>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</si>
  <si>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</si>
  <si>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</si>
  <si>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</si>
  <si>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</si>
  <si>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</si>
  <si>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</si>
  <si>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</si>
  <si>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</si>
  <si>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</si>
  <si>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</si>
  <si>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</si>
  <si>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</si>
  <si>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</si>
  <si>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</si>
  <si>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</si>
  <si>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</si>
  <si>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</si>
  <si>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</si>
  <si>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</si>
  <si>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</si>
  <si>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</si>
  <si>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</si>
  <si>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</si>
  <si>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</si>
  <si>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</si>
  <si>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</si>
  <si>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</si>
  <si>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</si>
  <si>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</si>
  <si>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</si>
  <si>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</si>
  <si>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</si>
  <si>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</si>
  <si>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</si>
  <si>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</si>
  <si>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</si>
  <si>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</si>
  <si>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</si>
  <si>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</si>
  <si>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</si>
  <si>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</si>
  <si>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</si>
  <si>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</si>
  <si>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</si>
  <si>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</si>
  <si>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</si>
  <si>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</si>
  <si>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</si>
  <si>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</si>
  <si>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</si>
  <si>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</si>
  <si>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</si>
  <si>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</si>
  <si>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</si>
  <si>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</si>
  <si>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</si>
  <si>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</si>
  <si>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</si>
  <si>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</si>
  <si>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</si>
  <si>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</si>
  <si>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</si>
  <si>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</si>
  <si>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</si>
  <si>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</si>
  <si>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</si>
  <si>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</si>
  <si>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</si>
  <si>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</si>
  <si>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</si>
  <si>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</si>
  <si>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</si>
  <si>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</si>
  <si>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</si>
  <si>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</si>
  <si>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</si>
  <si>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</si>
  <si>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</si>
  <si>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</si>
  <si>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</si>
  <si>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</si>
  <si>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</si>
  <si>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</si>
  <si>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</si>
  <si>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</si>
  <si>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</si>
  <si>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</si>
  <si>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</si>
  <si>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</si>
  <si>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</si>
  <si>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</si>
  <si>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</si>
  <si>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</si>
  <si>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</si>
  <si>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</si>
  <si>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</si>
  <si>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</si>
  <si>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</si>
  <si>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</si>
  <si>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</si>
  <si>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</si>
  <si>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</si>
  <si>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</si>
  <si>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</si>
  <si>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</si>
  <si>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</si>
  <si>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</si>
  <si>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</si>
  <si>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</si>
  <si>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</si>
  <si>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</si>
  <si>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</si>
  <si>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</si>
  <si>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</si>
  <si>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</si>
  <si>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</si>
  <si>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</si>
  <si>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</si>
  <si>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</si>
  <si>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</si>
  <si>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</si>
  <si>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</si>
  <si>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</si>
  <si>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</si>
  <si>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</si>
  <si>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</si>
  <si>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</si>
  <si>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</si>
  <si>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</si>
  <si>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</si>
  <si>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</si>
  <si>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</si>
  <si>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</si>
  <si>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</si>
  <si>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</si>
  <si>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</si>
  <si>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</si>
  <si>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</si>
  <si>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</si>
  <si>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</si>
  <si>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</si>
  <si>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</si>
  <si>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</si>
  <si>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</si>
  <si>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</si>
  <si>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</si>
  <si>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</si>
  <si>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</si>
  <si>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</si>
  <si>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</si>
  <si>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</si>
  <si>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</si>
  <si>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</si>
  <si>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</si>
  <si>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</si>
  <si>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</si>
  <si>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</si>
  <si>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</si>
  <si>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</si>
  <si>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</si>
  <si>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</si>
  <si>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</si>
  <si>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</si>
  <si>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</si>
  <si>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</si>
  <si>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</si>
  <si>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</si>
  <si>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</si>
  <si>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</si>
  <si>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</si>
  <si>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</si>
  <si>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</si>
  <si>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</si>
  <si>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</si>
  <si>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</si>
  <si>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</si>
  <si>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</si>
  <si>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</si>
  <si>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</si>
  <si>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</si>
  <si>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</si>
  <si>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</si>
  <si>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</si>
  <si>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</si>
  <si>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</si>
  <si>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</si>
  <si>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</si>
  <si>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</si>
  <si>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</si>
  <si>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</si>
  <si>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</si>
  <si>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</si>
  <si>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</si>
  <si>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</si>
  <si>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</si>
  <si>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</si>
  <si>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</si>
  <si>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</si>
  <si>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</si>
  <si>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</si>
  <si>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</si>
  <si>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</si>
  <si>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</si>
  <si>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</si>
  <si>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</si>
  <si>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</si>
  <si>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</si>
  <si>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</si>
  <si>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</si>
  <si>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</si>
  <si>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</si>
  <si>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</si>
  <si>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</si>
  <si>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</si>
  <si>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</si>
  <si>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</si>
  <si>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</si>
  <si>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</si>
  <si>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</si>
  <si>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</si>
  <si>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</si>
  <si>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</si>
  <si>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</si>
  <si>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</si>
  <si>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</si>
  <si>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</si>
  <si>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</si>
  <si>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</si>
  <si>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</si>
  <si>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</si>
  <si>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</si>
  <si>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</si>
  <si>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</si>
  <si>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</si>
  <si>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</si>
  <si>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</si>
  <si>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</si>
  <si>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</si>
  <si>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</si>
  <si>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</si>
  <si>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</si>
  <si>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</si>
  <si>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</si>
  <si>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</si>
  <si>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</si>
  <si>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</si>
  <si>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</si>
  <si>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</si>
  <si>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</si>
  <si>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</si>
  <si>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</si>
  <si>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</si>
  <si>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</si>
  <si>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</si>
  <si>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</si>
  <si>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</si>
  <si>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</si>
  <si>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</si>
  <si>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</si>
  <si>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</si>
  <si>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</si>
  <si>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</si>
  <si>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</si>
  <si>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</si>
  <si>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</si>
  <si>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</si>
  <si>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</si>
  <si>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</si>
  <si>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</si>
  <si>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</si>
  <si>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</si>
  <si>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</si>
  <si>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</si>
  <si>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</si>
  <si>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</si>
  <si>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</si>
  <si>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</si>
  <si>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</si>
  <si>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</si>
  <si>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</si>
  <si>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</si>
  <si>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</si>
  <si>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</si>
  <si>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</si>
  <si>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</si>
  <si>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</si>
  <si>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</si>
  <si>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</si>
  <si>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</si>
  <si>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</si>
  <si>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</si>
  <si>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</si>
  <si>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</si>
  <si>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</si>
  <si>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</si>
  <si>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</si>
  <si>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</si>
  <si>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</si>
  <si>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</si>
  <si>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</si>
  <si>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</si>
  <si>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</si>
  <si>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</si>
  <si>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</si>
  <si>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</si>
  <si>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</si>
  <si>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</si>
  <si>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</si>
  <si>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</si>
  <si>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</si>
  <si>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</si>
  <si>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</si>
  <si>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</si>
  <si>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</si>
  <si>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</si>
  <si>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</si>
  <si>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</si>
  <si>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</si>
  <si>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</si>
  <si>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</si>
  <si>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</si>
  <si>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</si>
  <si>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</si>
  <si>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</si>
  <si>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</si>
  <si>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</si>
  <si>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</si>
  <si>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</si>
  <si>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</si>
  <si>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</si>
  <si>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</si>
  <si>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</si>
  <si>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</si>
  <si>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</si>
  <si>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</si>
  <si>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</si>
  <si>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</si>
  <si>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</si>
  <si>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</si>
  <si>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</si>
  <si>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</si>
  <si>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</si>
  <si>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</si>
  <si>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</si>
  <si>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</si>
  <si>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</si>
  <si>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</si>
  <si>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</si>
  <si>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</si>
  <si>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</si>
  <si>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</si>
  <si>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</si>
  <si>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</si>
  <si>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</si>
  <si>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</si>
  <si>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</si>
  <si>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</si>
  <si>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</si>
  <si>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</si>
  <si>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</si>
  <si>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</si>
  <si>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</si>
  <si>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</si>
  <si>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</si>
  <si>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</si>
  <si>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</si>
  <si>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</si>
  <si>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</si>
  <si>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</si>
  <si>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</si>
  <si>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</si>
  <si>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</si>
  <si>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</si>
  <si>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</si>
  <si>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</si>
  <si>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</si>
  <si>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</si>
  <si>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</si>
  <si>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</si>
  <si>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</si>
  <si>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</si>
  <si>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</si>
  <si>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</si>
  <si>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</si>
  <si>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</si>
  <si>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</si>
  <si>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</si>
  <si>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</si>
  <si>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</si>
  <si>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</si>
  <si>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</si>
  <si>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</si>
  <si>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</si>
  <si>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</si>
  <si>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</si>
  <si>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</si>
  <si>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</si>
  <si>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</si>
  <si>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</si>
  <si>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</si>
  <si>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</si>
  <si>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</si>
  <si>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</si>
  <si>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</si>
  <si>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</si>
  <si>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</si>
  <si>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</si>
  <si>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</si>
  <si>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</si>
  <si>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</si>
  <si>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</si>
  <si>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</si>
  <si>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</si>
  <si>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</si>
  <si>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</si>
  <si>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</si>
  <si>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</si>
  <si>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</si>
  <si>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</si>
  <si>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</si>
  <si>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</si>
  <si>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</si>
  <si>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</si>
  <si>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</si>
  <si>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</si>
  <si>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</si>
  <si>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</si>
  <si>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</si>
  <si>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</si>
  <si>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</si>
  <si>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</si>
  <si>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</si>
  <si>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</si>
  <si>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</si>
  <si>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</si>
  <si>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</si>
  <si>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</si>
  <si>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</si>
  <si>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</si>
  <si>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</si>
  <si>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</si>
  <si>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</si>
  <si>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</si>
  <si>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</si>
  <si>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</si>
  <si>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</si>
  <si>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</si>
  <si>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</si>
  <si>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</si>
  <si>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</si>
  <si>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</si>
  <si>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</si>
  <si>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</si>
  <si>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</si>
  <si>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</si>
  <si>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</si>
  <si>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</si>
  <si>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</si>
  <si>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</si>
  <si>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</si>
  <si>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</si>
  <si>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</si>
  <si>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</si>
  <si>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</si>
  <si>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</si>
  <si>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</si>
  <si>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</si>
  <si>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</si>
  <si>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</si>
  <si>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</si>
  <si>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</si>
  <si>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</si>
  <si>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</si>
  <si>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</si>
  <si>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</si>
  <si>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</si>
  <si>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</si>
  <si>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</si>
  <si>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</si>
  <si>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</si>
  <si>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</si>
  <si>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</si>
  <si>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</si>
  <si>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</si>
  <si>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</si>
  <si>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</si>
  <si>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</si>
  <si>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</si>
  <si>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</si>
  <si>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</si>
  <si>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</si>
  <si>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</si>
  <si>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</si>
  <si>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</si>
  <si>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</si>
  <si>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</si>
  <si>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</si>
  <si>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</si>
  <si>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</si>
  <si>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</si>
  <si>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</si>
  <si>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</si>
  <si>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</si>
  <si>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</si>
  <si>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</si>
  <si>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</si>
  <si>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</si>
  <si>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</si>
  <si>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</si>
  <si>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</si>
  <si>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</si>
  <si>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</si>
  <si>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</si>
  <si>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</si>
  <si>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</si>
  <si>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</si>
  <si>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</si>
  <si>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</si>
  <si>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</si>
  <si>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</si>
  <si>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</si>
  <si>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</si>
  <si>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</si>
  <si>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</si>
  <si>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</si>
  <si>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</si>
  <si>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</si>
  <si>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</si>
  <si>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</si>
  <si>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</si>
  <si>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</si>
  <si>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</si>
  <si>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</si>
  <si>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</si>
  <si>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</si>
  <si>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</si>
  <si>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</si>
  <si>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</si>
  <si>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</si>
  <si>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</si>
  <si>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</si>
  <si>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</si>
  <si>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</si>
  <si>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</si>
  <si>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</si>
  <si>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</si>
  <si>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</si>
  <si>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</si>
  <si>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</si>
  <si>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</si>
  <si>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</si>
  <si>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</si>
  <si>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</si>
  <si>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</si>
  <si>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</si>
  <si>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</si>
  <si>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</si>
  <si>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</si>
  <si>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</si>
  <si>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</si>
  <si>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</si>
  <si>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</si>
  <si>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</si>
  <si>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</si>
  <si>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</si>
  <si>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</si>
  <si>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</si>
  <si>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</si>
  <si>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</si>
  <si>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</si>
  <si>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</si>
  <si>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</si>
  <si>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</si>
  <si>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</si>
  <si>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</si>
  <si>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</si>
  <si>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</si>
  <si>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</si>
  <si>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</si>
  <si>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</si>
  <si>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</si>
  <si>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</si>
  <si>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</si>
  <si>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</si>
  <si>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</si>
  <si>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</si>
  <si>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</si>
  <si>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</si>
  <si>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</si>
  <si>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</si>
  <si>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</si>
  <si>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</si>
  <si>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</si>
  <si>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</si>
  <si>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</si>
  <si>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</si>
  <si>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</si>
  <si>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</si>
  <si>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</si>
  <si>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</si>
  <si>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</si>
  <si>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</si>
  <si>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</si>
  <si>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</si>
  <si>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</si>
  <si>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</si>
  <si>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</si>
  <si>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</si>
  <si>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</si>
  <si>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</si>
  <si>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</si>
  <si>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</si>
  <si>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</si>
  <si>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</si>
  <si>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</si>
  <si>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</si>
  <si>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</si>
  <si>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</si>
  <si>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</si>
  <si>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</si>
  <si>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</si>
  <si>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</si>
  <si>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</si>
  <si>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</si>
  <si>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</si>
  <si>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</si>
  <si>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</si>
  <si>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</si>
  <si>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</si>
  <si>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</si>
  <si>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</si>
  <si>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</si>
  <si>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</si>
  <si>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</si>
  <si>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</si>
  <si>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</si>
  <si>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</si>
  <si>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</si>
  <si>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</si>
  <si>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</si>
  <si>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</si>
  <si>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</si>
  <si>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</si>
  <si>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</si>
  <si>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</si>
  <si>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</si>
  <si>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</si>
  <si>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</si>
  <si>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</si>
  <si>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</si>
  <si>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</si>
  <si>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</si>
  <si>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</si>
  <si>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</si>
  <si>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</si>
  <si>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</si>
  <si>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</si>
  <si>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</si>
  <si>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</si>
  <si>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</si>
  <si>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</si>
  <si>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</si>
  <si>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</si>
  <si>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</si>
  <si>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</si>
  <si>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</si>
  <si>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</si>
  <si>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</si>
  <si>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</si>
  <si>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</si>
  <si>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</si>
  <si>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</si>
  <si>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</si>
  <si>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</si>
  <si>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</si>
  <si>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</si>
  <si>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</si>
  <si>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</si>
  <si>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</si>
  <si>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</si>
  <si>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</si>
  <si>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</si>
  <si>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</si>
  <si>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</si>
  <si>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</si>
  <si>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</si>
  <si>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</si>
  <si>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</si>
  <si>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</si>
  <si>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</si>
  <si>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</si>
  <si>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</si>
  <si>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</si>
  <si>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</si>
  <si>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</si>
  <si>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</si>
  <si>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</si>
  <si>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</si>
  <si>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</si>
  <si>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</si>
  <si>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</si>
  <si>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</si>
  <si>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</si>
  <si>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</si>
  <si>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</si>
  <si>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</si>
  <si>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</si>
  <si>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</si>
  <si>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</si>
  <si>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</si>
  <si>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</si>
  <si>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</si>
  <si>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</si>
  <si>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</si>
  <si>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</si>
  <si>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</si>
  <si>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</si>
  <si>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</si>
  <si>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</si>
  <si>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</si>
  <si>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</si>
  <si>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</si>
  <si>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</si>
  <si>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</si>
  <si>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</si>
  <si>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</si>
  <si>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</si>
  <si>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</si>
  <si>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</si>
  <si>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</si>
  <si>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</si>
  <si>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</si>
  <si>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</si>
  <si>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</si>
  <si>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</si>
  <si>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</si>
  <si>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</si>
  <si>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</si>
  <si>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</si>
  <si>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</si>
  <si>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</si>
  <si>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</si>
  <si>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</si>
  <si>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</si>
  <si>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</si>
  <si>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</si>
  <si>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</si>
  <si>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</si>
  <si>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</si>
  <si>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</si>
  <si>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</si>
  <si>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</si>
  <si>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</si>
  <si>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</si>
  <si>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</si>
  <si>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</si>
  <si>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</si>
  <si>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</si>
  <si>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</si>
  <si>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</si>
  <si>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</si>
  <si>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</si>
  <si>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</si>
  <si>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</si>
  <si>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</si>
  <si>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</si>
  <si>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</si>
  <si>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</si>
  <si>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</si>
  <si>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</si>
  <si>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</si>
  <si>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</si>
  <si>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</si>
  <si>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</si>
  <si>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</si>
  <si>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</si>
  <si>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</si>
  <si>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</si>
  <si>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</si>
  <si>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</si>
  <si>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</si>
  <si>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</si>
  <si>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</si>
  <si>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</si>
  <si>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</si>
  <si>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</si>
  <si>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</si>
  <si>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</si>
  <si>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</si>
  <si>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</si>
  <si>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</si>
  <si>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</si>
  <si>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</si>
  <si>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</si>
  <si>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</si>
  <si>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</si>
  <si>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</si>
  <si>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</si>
  <si>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</si>
  <si>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</si>
  <si>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</si>
  <si>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</si>
  <si>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</si>
  <si>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</si>
  <si>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</si>
  <si>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</si>
  <si>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</si>
  <si>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</si>
  <si>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</si>
  <si>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</si>
  <si>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</si>
  <si>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</si>
  <si>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</si>
  <si>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</si>
  <si>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</si>
  <si>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</si>
  <si>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</si>
  <si>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</si>
  <si>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</si>
  <si>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</si>
  <si>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</si>
  <si>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</si>
  <si>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</si>
  <si>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</si>
  <si>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</si>
  <si>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</si>
  <si>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</si>
  <si>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</si>
  <si>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</si>
  <si>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</si>
  <si>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</si>
  <si>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</si>
  <si>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</si>
  <si>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</si>
  <si>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</si>
  <si>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</si>
  <si>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</si>
  <si>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</si>
  <si>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</si>
  <si>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</si>
  <si>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</si>
  <si>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</si>
  <si>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</si>
  <si>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</si>
  <si>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</si>
  <si>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</si>
  <si>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</si>
  <si>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</si>
  <si>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</si>
  <si>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</si>
  <si>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</si>
  <si>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</si>
  <si>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</si>
  <si>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</si>
  <si>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</si>
  <si>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</si>
  <si>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</si>
  <si>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</si>
  <si>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</si>
  <si>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</si>
  <si>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</si>
  <si>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</si>
  <si>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</si>
  <si>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</si>
  <si>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</si>
  <si>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</si>
  <si>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</si>
  <si>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</si>
  <si>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</si>
  <si>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</si>
  <si>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</si>
  <si>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</si>
  <si>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</si>
  <si>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</si>
  <si>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</si>
  <si>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</si>
  <si>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</si>
  <si>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</si>
  <si>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</si>
  <si>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</si>
  <si>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</si>
  <si>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</si>
  <si>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</si>
  <si>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</si>
  <si>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</si>
  <si>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</si>
  <si>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</si>
  <si>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</si>
  <si>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</si>
  <si>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</si>
  <si>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</si>
  <si>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</si>
  <si>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</si>
  <si>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</si>
  <si>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</si>
  <si>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</si>
  <si>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</si>
  <si>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</si>
  <si>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</si>
  <si>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</si>
  <si>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</si>
  <si>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</si>
  <si>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</si>
  <si>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</si>
  <si>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</si>
  <si>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</si>
  <si>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</si>
  <si>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</si>
  <si>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</si>
  <si>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</si>
  <si>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</si>
  <si>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</si>
  <si>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</si>
  <si>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</si>
  <si>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</si>
  <si>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</si>
  <si>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</si>
  <si>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</si>
  <si>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</si>
  <si>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</si>
  <si>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</si>
  <si>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</si>
  <si>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</si>
  <si>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</si>
  <si>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</si>
  <si>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</si>
  <si>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</si>
  <si>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</si>
  <si>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</si>
  <si>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</si>
  <si>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</si>
  <si>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</si>
  <si>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</si>
  <si>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</si>
  <si>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</si>
  <si>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</si>
  <si>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</si>
  <si>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</si>
  <si>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</si>
  <si>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</si>
  <si>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</si>
  <si>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</si>
  <si>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</si>
  <si>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</si>
  <si>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</si>
  <si>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</si>
  <si>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</si>
  <si>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</si>
  <si>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</si>
  <si>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</si>
  <si>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</si>
  <si>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</si>
  <si>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</si>
  <si>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</si>
  <si>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</si>
  <si>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</si>
  <si>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</si>
  <si>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</si>
  <si>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</si>
  <si>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</si>
  <si>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</si>
  <si>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</si>
  <si>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</si>
  <si>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</si>
  <si>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</si>
  <si>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</si>
  <si>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</si>
  <si>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</si>
  <si>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</si>
  <si>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</si>
  <si>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</si>
  <si>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</si>
  <si>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</si>
  <si>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</si>
  <si>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</si>
  <si>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</si>
  <si>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</si>
  <si>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</si>
  <si>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</si>
  <si>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</si>
  <si>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</si>
  <si>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</si>
  <si>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</si>
  <si>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</si>
  <si>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</si>
  <si>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</si>
  <si>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</si>
  <si>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</si>
  <si>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</si>
  <si>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</si>
  <si>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</si>
  <si>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</si>
  <si>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</si>
  <si>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</si>
  <si>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</si>
  <si>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</si>
  <si>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</si>
  <si>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</si>
  <si>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</si>
  <si>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</si>
  <si>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</si>
  <si>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</si>
  <si>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</si>
  <si>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</si>
  <si>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</si>
  <si>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</si>
  <si>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</si>
  <si>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</si>
  <si>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</si>
  <si>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</si>
  <si>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</si>
  <si>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</si>
  <si>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</si>
  <si>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</si>
  <si>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</si>
  <si>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</si>
  <si>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</si>
  <si>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</si>
  <si>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</si>
  <si>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</si>
  <si>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</si>
  <si>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</si>
  <si>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</si>
  <si>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</si>
  <si>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</si>
  <si>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</si>
  <si>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</si>
  <si>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</si>
  <si>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</si>
  <si>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</si>
  <si>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</si>
  <si>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</si>
  <si>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</si>
  <si>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</si>
  <si>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</si>
  <si>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</si>
  <si>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</si>
  <si>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</si>
  <si>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</si>
  <si>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</si>
  <si>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</si>
  <si>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</si>
  <si>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</si>
  <si>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</si>
  <si>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</si>
  <si>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</si>
  <si>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</si>
  <si>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</si>
  <si>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</si>
  <si>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</si>
  <si>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</si>
  <si>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</si>
  <si>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</si>
  <si>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</si>
  <si>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</si>
  <si>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</si>
  <si>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</si>
  <si>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</si>
  <si>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</si>
  <si>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</si>
  <si>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</si>
  <si>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</si>
  <si>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</si>
  <si>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</si>
  <si>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</si>
  <si>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</si>
  <si>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</si>
  <si>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</si>
  <si>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</si>
  <si>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</si>
  <si>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</si>
  <si>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</si>
  <si>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</si>
  <si>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</si>
  <si>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</si>
  <si>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</si>
  <si>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</si>
  <si>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</si>
  <si>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</si>
  <si>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</si>
  <si>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</si>
  <si>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</si>
  <si>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</si>
  <si>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</si>
  <si>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</si>
  <si>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</si>
  <si>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</si>
  <si>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</si>
  <si>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</si>
  <si>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</si>
  <si>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</si>
  <si>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</si>
  <si>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</si>
  <si>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</si>
  <si>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</si>
  <si>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</si>
  <si>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</si>
  <si>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</si>
  <si>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</si>
  <si>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</si>
  <si>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</si>
  <si>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</si>
  <si>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</si>
  <si>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</si>
  <si>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</si>
  <si>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</si>
  <si>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</si>
  <si>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</si>
  <si>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</si>
  <si>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</si>
  <si>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</si>
  <si>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</si>
  <si>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</si>
  <si>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</si>
  <si>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</si>
  <si>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</si>
  <si>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</si>
  <si>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</si>
  <si>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</si>
  <si>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</si>
  <si>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</si>
  <si>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</si>
  <si>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</si>
  <si>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</si>
  <si>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</si>
  <si>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</si>
  <si>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</si>
  <si>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</si>
  <si>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</si>
  <si>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</si>
  <si>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</si>
  <si>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</si>
  <si>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</si>
  <si>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</si>
  <si>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</si>
  <si>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</si>
  <si>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</si>
  <si>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</si>
  <si>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</si>
  <si>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</si>
  <si>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</si>
  <si>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</si>
  <si>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</si>
  <si>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</si>
  <si>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</si>
  <si>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</si>
  <si>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</si>
  <si>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</si>
  <si>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</si>
  <si>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</si>
  <si>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</si>
  <si>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</si>
  <si>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</si>
  <si>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</si>
  <si>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</si>
  <si>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</si>
  <si>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</si>
  <si>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</si>
  <si>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</si>
  <si>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</si>
  <si>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</si>
  <si>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</si>
  <si>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</si>
  <si>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</si>
  <si>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</si>
  <si>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</si>
  <si>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</si>
  <si>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</si>
  <si>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</si>
  <si>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</si>
  <si>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</si>
  <si>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</si>
  <si>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</si>
  <si>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</si>
  <si>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</si>
  <si>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</si>
  <si>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</si>
  <si>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</si>
  <si>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</si>
  <si>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</si>
  <si>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</si>
  <si>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</si>
  <si>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</si>
  <si>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</si>
  <si>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</si>
  <si>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</si>
  <si>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</si>
  <si>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</si>
  <si>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</si>
  <si>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</si>
  <si>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</si>
  <si>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</si>
  <si>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</si>
  <si>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</si>
  <si>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</si>
  <si>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</si>
  <si>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</si>
  <si>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</si>
  <si>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</si>
  <si>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</si>
  <si>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</si>
  <si>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</si>
  <si>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</si>
  <si>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</si>
  <si>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</si>
  <si>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</si>
  <si>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</si>
  <si>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</si>
  <si>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</si>
  <si>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</si>
  <si>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</si>
  <si>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</si>
  <si>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</si>
  <si>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</si>
  <si>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</si>
  <si>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</si>
  <si>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</si>
  <si>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</si>
  <si>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</si>
  <si>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</si>
  <si>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</si>
  <si>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</si>
  <si>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</si>
  <si>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</si>
  <si>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</si>
  <si>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</si>
  <si>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</si>
  <si>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</si>
  <si>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</si>
  <si>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</si>
  <si>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</si>
  <si>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</si>
  <si>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</si>
  <si>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</si>
  <si>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</si>
  <si>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</si>
  <si>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</si>
  <si>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</si>
  <si>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</si>
  <si>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</si>
  <si>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</si>
  <si>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</si>
  <si>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</si>
  <si>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</si>
  <si>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</si>
  <si>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</si>
  <si>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</si>
  <si>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</si>
  <si>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</si>
  <si>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</si>
  <si>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</si>
  <si>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</si>
  <si>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</si>
  <si>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</si>
  <si>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</si>
  <si>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</si>
  <si>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</si>
  <si>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</si>
  <si>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</si>
  <si>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</si>
  <si>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</si>
  <si>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</si>
  <si>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</si>
  <si>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</si>
  <si>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</si>
  <si>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</si>
  <si>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</si>
  <si>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</si>
  <si>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</si>
  <si>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</si>
  <si>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</si>
  <si>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</si>
  <si>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</si>
  <si>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</si>
  <si>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</si>
  <si>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</si>
  <si>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</si>
  <si>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</si>
  <si>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</si>
  <si>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</si>
  <si>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</si>
  <si>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</si>
  <si>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</si>
  <si>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</si>
  <si>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</si>
  <si>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</si>
  <si>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</si>
  <si>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</si>
  <si>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</si>
  <si>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</si>
  <si>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</si>
  <si>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</si>
  <si>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</si>
  <si>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</si>
  <si>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</si>
  <si>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</si>
  <si>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</si>
  <si>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</si>
  <si>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</si>
  <si>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</si>
  <si>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</si>
  <si>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</si>
  <si>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</si>
  <si>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</si>
  <si>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</si>
  <si>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</si>
  <si>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</si>
  <si>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</si>
  <si>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</si>
  <si>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</si>
  <si>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</si>
  <si>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</si>
  <si>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</si>
  <si>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</si>
  <si>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</si>
  <si>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</si>
  <si>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</si>
  <si>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</si>
  <si>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</si>
  <si>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</si>
  <si>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</si>
  <si>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</si>
  <si>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</si>
  <si>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</si>
  <si>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</si>
  <si>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</si>
  <si>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</si>
  <si>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</si>
  <si>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</si>
  <si>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</si>
  <si>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</si>
  <si>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</si>
  <si>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</si>
  <si>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</si>
  <si>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</si>
  <si>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</si>
  <si>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</si>
  <si>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</si>
  <si>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</si>
  <si>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</si>
  <si>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</si>
  <si>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</si>
  <si>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</si>
  <si>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</si>
  <si>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</si>
  <si>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</si>
  <si>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</si>
  <si>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</si>
  <si>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</si>
  <si>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</si>
  <si>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</si>
  <si>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</si>
  <si>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</si>
  <si>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</si>
  <si>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</si>
  <si>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</si>
  <si>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</si>
  <si>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</si>
  <si>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</si>
  <si>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</si>
  <si>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</si>
  <si>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</si>
  <si>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</si>
  <si>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</si>
  <si>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</si>
  <si>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</si>
  <si>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</si>
  <si>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</si>
  <si>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</si>
  <si>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</si>
  <si>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</si>
  <si>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</si>
  <si>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</si>
  <si>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</si>
  <si>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</si>
  <si>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</si>
  <si>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</si>
  <si>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</si>
  <si>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</si>
  <si>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</si>
  <si>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</si>
  <si>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</si>
  <si>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</si>
  <si>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</si>
  <si>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</si>
  <si>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</si>
  <si>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</si>
  <si>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</si>
  <si>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</si>
  <si>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</si>
  <si>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</si>
  <si>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</si>
  <si>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</si>
  <si>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</si>
  <si>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</si>
  <si>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</si>
  <si>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</si>
  <si>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</si>
  <si>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</si>
  <si>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</si>
  <si>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</si>
  <si>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</si>
  <si>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</si>
  <si>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</si>
  <si>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</si>
  <si>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</si>
  <si>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</si>
  <si>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</si>
  <si>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</si>
  <si>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</si>
  <si>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</si>
  <si>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</si>
  <si>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</si>
  <si>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</si>
  <si>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</si>
  <si>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</si>
  <si>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</si>
  <si>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</si>
  <si>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</si>
  <si>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</si>
  <si>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</si>
  <si>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</si>
  <si>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</si>
  <si>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</si>
  <si>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</si>
  <si>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</si>
  <si>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</si>
  <si>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</si>
  <si>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</si>
  <si>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</si>
  <si>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</si>
  <si>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</si>
  <si>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</si>
  <si>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</si>
  <si>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</si>
  <si>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</si>
  <si>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</si>
  <si>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</si>
  <si>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</si>
  <si>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</si>
  <si>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</si>
  <si>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</si>
  <si>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</si>
  <si>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</si>
  <si>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</si>
  <si>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</si>
  <si>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</si>
  <si>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</si>
  <si>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</si>
  <si>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</si>
  <si>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</si>
  <si>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</si>
  <si>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</si>
  <si>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</si>
  <si>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</si>
  <si>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</si>
  <si>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</si>
  <si>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</si>
  <si>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</si>
  <si>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</si>
  <si>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</si>
  <si>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</si>
  <si>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</si>
  <si>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</si>
  <si>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</si>
  <si>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</si>
  <si>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</si>
  <si>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</si>
  <si>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</si>
  <si>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</si>
  <si>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</si>
  <si>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</si>
  <si>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</si>
  <si>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</si>
  <si>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</si>
  <si>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</si>
  <si>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</si>
  <si>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</si>
  <si>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</si>
  <si>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</si>
  <si>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</si>
  <si>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</si>
  <si>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</si>
  <si>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</si>
  <si>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</si>
  <si>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</si>
  <si>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</si>
  <si>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</si>
  <si>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</si>
  <si>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</si>
  <si>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</si>
  <si>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</si>
  <si>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</si>
  <si>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</si>
  <si>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</si>
  <si>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</si>
  <si>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</si>
  <si>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</si>
  <si>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</si>
  <si>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</si>
  <si>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</si>
  <si>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</si>
  <si>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</si>
  <si>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</si>
  <si>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</si>
  <si>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</si>
  <si>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</si>
  <si>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</si>
  <si>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</si>
  <si>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</si>
  <si>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</si>
  <si>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</si>
  <si>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</si>
  <si>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</si>
  <si>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</si>
  <si>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</si>
  <si>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</si>
  <si>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</si>
  <si>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</si>
  <si>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</si>
  <si>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</si>
  <si>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</si>
  <si>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</si>
  <si>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</si>
  <si>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</si>
  <si>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</si>
  <si>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</si>
  <si>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</si>
  <si>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</si>
  <si>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</si>
  <si>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</si>
  <si>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</si>
  <si>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</si>
  <si>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</si>
  <si>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</si>
  <si>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</si>
  <si>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</si>
  <si>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</si>
  <si>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</si>
  <si>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</si>
  <si>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</si>
  <si>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</si>
  <si>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</si>
  <si>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</si>
  <si>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</si>
  <si>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</si>
  <si>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</si>
  <si>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</si>
  <si>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</si>
  <si>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</si>
  <si>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</si>
  <si>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</si>
  <si>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</si>
  <si>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</si>
  <si>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</si>
  <si>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</si>
  <si>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</si>
  <si>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</si>
  <si>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</si>
  <si>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</si>
  <si>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</si>
  <si>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</si>
  <si>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</si>
  <si>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</si>
  <si>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</si>
  <si>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</si>
  <si>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</si>
  <si>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</si>
  <si>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</si>
  <si>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</si>
  <si>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</si>
  <si>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</si>
  <si>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</si>
  <si>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</si>
  <si>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</si>
  <si>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</si>
  <si>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</si>
  <si>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</si>
  <si>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</si>
  <si>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</si>
  <si>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</si>
  <si>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</si>
  <si>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</si>
  <si>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</si>
  <si>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</si>
  <si>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</si>
  <si>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</si>
  <si>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</si>
  <si>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</si>
  <si>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</si>
  <si>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</si>
  <si>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</si>
  <si>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</si>
  <si>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</si>
  <si>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</si>
  <si>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</si>
  <si>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</si>
  <si>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</si>
  <si>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</si>
  <si>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</si>
  <si>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</si>
  <si>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</si>
  <si>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</si>
  <si>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</si>
  <si>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</si>
  <si>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</si>
  <si>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</si>
  <si>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</si>
  <si>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</si>
  <si>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</si>
  <si>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</si>
  <si>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</si>
  <si>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</si>
  <si>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</si>
  <si>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</si>
  <si>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</si>
  <si>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</si>
  <si>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</si>
  <si>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</si>
  <si>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</si>
  <si>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</si>
  <si>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</si>
  <si>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</si>
  <si>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</si>
  <si>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</si>
  <si>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</si>
  <si>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</si>
  <si>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</si>
  <si>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</si>
  <si>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</si>
  <si>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</si>
  <si>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</si>
  <si>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</si>
  <si>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</si>
  <si>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</si>
  <si>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</si>
  <si>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</si>
  <si>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</si>
  <si>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</si>
  <si>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</si>
  <si>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</si>
  <si>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</si>
  <si>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</si>
  <si>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</si>
  <si>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</si>
  <si>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</si>
  <si>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</si>
  <si>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</si>
  <si>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</si>
  <si>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</si>
  <si>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</si>
  <si>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</si>
  <si>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</si>
  <si>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</si>
  <si>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</si>
  <si>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</si>
  <si>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</si>
  <si>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</si>
  <si>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</si>
  <si>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</si>
  <si>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</si>
  <si>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</si>
  <si>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</si>
  <si>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</si>
  <si>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</si>
  <si>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</si>
  <si>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</si>
  <si>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</si>
  <si>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</si>
  <si>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</si>
  <si>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</si>
  <si>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</si>
  <si>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</si>
  <si>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</si>
  <si>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</si>
  <si>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</si>
  <si>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</si>
  <si>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</si>
  <si>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</si>
  <si>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</si>
  <si>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</si>
  <si>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</si>
  <si>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</si>
  <si>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</si>
  <si>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</si>
  <si>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</si>
  <si>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</si>
  <si>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</si>
  <si>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</si>
  <si>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</si>
  <si>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</si>
  <si>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</si>
  <si>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</si>
  <si>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</si>
  <si>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</si>
  <si>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</si>
  <si>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</si>
  <si>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</si>
  <si>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</si>
  <si>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</si>
  <si>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</si>
  <si>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</si>
  <si>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</si>
  <si>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</si>
  <si>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</si>
  <si>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</si>
  <si>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</si>
  <si>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</si>
  <si>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</si>
  <si>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</si>
  <si>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</si>
  <si>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</si>
  <si>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</si>
  <si>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</si>
  <si>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</si>
  <si>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</si>
  <si>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</si>
  <si>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</si>
  <si>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</si>
  <si>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</si>
  <si>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</si>
  <si>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</si>
  <si>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</si>
  <si>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</si>
  <si>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</si>
  <si>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</si>
  <si>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</si>
  <si>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</si>
  <si>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</si>
  <si>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</si>
  <si>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</si>
  <si>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</si>
  <si>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</si>
  <si>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</si>
  <si>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</si>
  <si>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</si>
  <si>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</si>
  <si>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</si>
  <si>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</si>
  <si>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</si>
  <si>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</si>
  <si>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</si>
  <si>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</si>
  <si>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</si>
  <si>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</si>
  <si>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</si>
  <si>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</si>
  <si>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</si>
  <si>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</si>
  <si>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</si>
  <si>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</si>
  <si>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</si>
  <si>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</si>
  <si>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</si>
  <si>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</si>
  <si>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</si>
  <si>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</si>
  <si>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</si>
  <si>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</si>
  <si>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</si>
  <si>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</si>
  <si>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</si>
  <si>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</si>
  <si>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</si>
  <si>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</si>
  <si>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</si>
  <si>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</si>
  <si>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</si>
  <si>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</si>
  <si>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</si>
  <si>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</si>
  <si>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</si>
  <si>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</si>
  <si>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</si>
  <si>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</si>
  <si>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</si>
  <si>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</si>
  <si>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</si>
  <si>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</si>
  <si>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</si>
  <si>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</si>
  <si>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</si>
  <si>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</si>
  <si>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</si>
  <si>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</si>
  <si>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</si>
  <si>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</si>
  <si>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</si>
  <si>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</si>
  <si>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</si>
  <si>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</si>
  <si>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</si>
  <si>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</si>
  <si>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</si>
  <si>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</si>
  <si>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</si>
  <si>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</si>
  <si>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</si>
  <si>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</si>
  <si>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</si>
  <si>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</si>
  <si>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</si>
  <si>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</si>
  <si>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</si>
  <si>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</si>
  <si>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</si>
  <si>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</si>
  <si>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</si>
  <si>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</si>
  <si>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</si>
  <si>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</si>
  <si>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</si>
  <si>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</si>
  <si>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</si>
  <si>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</si>
  <si>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</si>
  <si>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</si>
  <si>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</si>
  <si>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</si>
  <si>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</si>
  <si>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</si>
  <si>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</si>
  <si>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</si>
  <si>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</si>
  <si>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</si>
  <si>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</si>
  <si>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</si>
  <si>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</si>
  <si>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</si>
  <si>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</si>
  <si>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</si>
  <si>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</si>
  <si>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</si>
  <si>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</si>
  <si>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</si>
  <si>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</si>
  <si>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</si>
  <si>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</si>
  <si>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</si>
  <si>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</si>
  <si>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</si>
  <si>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</si>
  <si>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</si>
  <si>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</si>
  <si>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</si>
  <si>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</si>
  <si>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</si>
  <si>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</si>
  <si>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</si>
  <si>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</si>
  <si>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</si>
  <si>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</si>
  <si>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</si>
  <si>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</si>
  <si>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</si>
  <si>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</si>
  <si>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</si>
  <si>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</si>
  <si>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</si>
  <si>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</si>
  <si>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</si>
  <si>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</si>
  <si>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</si>
  <si>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</si>
  <si>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</si>
  <si>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</si>
  <si>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</si>
  <si>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</si>
  <si>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</si>
  <si>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</si>
  <si>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</si>
  <si>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</si>
  <si>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</si>
  <si>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</si>
  <si>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</si>
  <si>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</si>
  <si>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</si>
  <si>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</si>
  <si>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</si>
  <si>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</si>
  <si>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</si>
  <si>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</si>
  <si>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</si>
  <si>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</si>
  <si>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</si>
  <si>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</si>
  <si>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</si>
  <si>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</si>
  <si>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</si>
  <si>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</si>
  <si>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</si>
  <si>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</si>
  <si>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</si>
  <si>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</si>
  <si>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</si>
  <si>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</si>
  <si>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</si>
  <si>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</si>
  <si>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</si>
  <si>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</si>
  <si>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</si>
  <si>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</si>
  <si>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</si>
  <si>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</si>
  <si>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</si>
  <si>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</si>
  <si>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</si>
  <si>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</si>
  <si>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</si>
  <si>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</si>
  <si>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</si>
  <si>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</si>
  <si>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</si>
  <si>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</si>
  <si>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</si>
  <si>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</si>
  <si>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</si>
  <si>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</si>
  <si>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</si>
  <si>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</si>
  <si>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</si>
  <si>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</si>
  <si>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</si>
  <si>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</si>
  <si>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</si>
  <si>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</si>
  <si>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</si>
  <si>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</si>
  <si>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</si>
  <si>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</si>
  <si>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</si>
  <si>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</si>
  <si>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</si>
  <si>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</si>
  <si>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</si>
  <si>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</si>
  <si>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</si>
  <si>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</si>
  <si>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</si>
  <si>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</si>
  <si>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</si>
  <si>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</si>
  <si>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</si>
  <si>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</si>
  <si>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</si>
  <si>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</si>
  <si>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</si>
  <si>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</si>
  <si>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</si>
  <si>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</si>
  <si>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</si>
  <si>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</si>
  <si>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</si>
  <si>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</si>
  <si>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</si>
  <si>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</si>
  <si>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</si>
  <si>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</si>
  <si>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</si>
  <si>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</si>
  <si>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</si>
  <si>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</si>
  <si>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</si>
  <si>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</si>
  <si>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</si>
  <si>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</si>
  <si>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</si>
  <si>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</si>
  <si>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</si>
  <si>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</si>
  <si>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</si>
  <si>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</si>
  <si>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</si>
  <si>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</si>
  <si>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</si>
  <si>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</si>
  <si>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</si>
  <si>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</si>
  <si>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</si>
  <si>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</si>
  <si>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</si>
  <si>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</si>
  <si>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</si>
  <si>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</si>
  <si>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</si>
  <si>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</si>
  <si>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</si>
  <si>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</si>
  <si>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</si>
  <si>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</si>
  <si>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</si>
  <si>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</si>
  <si>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</si>
  <si>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</si>
  <si>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</si>
  <si>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</si>
  <si>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</si>
  <si>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</si>
  <si>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</si>
  <si>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</si>
  <si>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</si>
  <si>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</si>
  <si>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</si>
  <si>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</si>
  <si>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</si>
  <si>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</si>
  <si>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</si>
  <si>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</si>
  <si>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</si>
  <si>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</si>
  <si>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</si>
  <si>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</si>
  <si>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</si>
  <si>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</si>
  <si>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</si>
  <si>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</si>
  <si>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</si>
  <si>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</si>
  <si>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</si>
  <si>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</si>
  <si>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</si>
  <si>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</si>
  <si>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</si>
  <si>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</si>
  <si>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</si>
  <si>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</si>
  <si>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</si>
  <si>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</si>
  <si>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</si>
  <si>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</si>
  <si>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</si>
  <si>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</si>
  <si>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</si>
  <si>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</si>
  <si>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</si>
  <si>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</si>
  <si>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</si>
  <si>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</si>
  <si>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</si>
  <si>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</si>
  <si>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</si>
  <si>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</si>
  <si>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</si>
  <si>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</si>
  <si>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</si>
  <si>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</si>
  <si>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</si>
  <si>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</si>
  <si>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</si>
  <si>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</si>
  <si>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</si>
  <si>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</si>
  <si>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</si>
  <si>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</si>
  <si>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</si>
  <si>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</si>
  <si>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</si>
  <si>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</si>
  <si>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</si>
  <si>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</si>
  <si>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</si>
  <si>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</si>
  <si>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</si>
  <si>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</si>
  <si>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</si>
  <si>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</si>
  <si>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</si>
  <si>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</si>
  <si>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</si>
  <si>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</si>
  <si>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</si>
  <si>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</si>
  <si>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</si>
  <si>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</si>
  <si>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</si>
  <si>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</si>
  <si>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</si>
  <si>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</si>
  <si>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</si>
  <si>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</si>
  <si>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</si>
  <si>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</si>
  <si>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</si>
  <si>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</si>
  <si>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</si>
  <si>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</si>
  <si>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</si>
  <si>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</si>
  <si>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</si>
  <si>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</si>
  <si>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</si>
  <si>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</si>
  <si>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</si>
  <si>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</si>
  <si>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</si>
  <si>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</si>
  <si>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</si>
  <si>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</si>
  <si>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</si>
  <si>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</si>
  <si>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</si>
  <si>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</si>
  <si>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</si>
  <si>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</si>
  <si>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</si>
  <si>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</si>
  <si>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</si>
  <si>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</si>
  <si>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</si>
  <si>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</si>
  <si>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</si>
  <si>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</si>
  <si>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</si>
  <si>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</si>
  <si>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</si>
  <si>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</si>
  <si>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</si>
  <si>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</si>
  <si>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</si>
  <si>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</si>
  <si>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</si>
  <si>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</si>
  <si>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</si>
  <si>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</si>
  <si>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</si>
  <si>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</si>
  <si>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</si>
  <si>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</si>
  <si>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</si>
  <si>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</si>
  <si>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</si>
  <si>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</si>
  <si>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</si>
  <si>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</si>
  <si>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</si>
  <si>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</si>
  <si>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</si>
  <si>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</si>
  <si>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</si>
  <si>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</si>
  <si>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</si>
  <si>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</si>
  <si>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</si>
  <si>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</si>
  <si>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</si>
  <si>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</si>
  <si>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</si>
  <si>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</si>
  <si>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</si>
  <si>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</si>
  <si>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</si>
  <si>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</si>
  <si>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</si>
  <si>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</si>
  <si>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</si>
  <si>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</si>
  <si>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</si>
  <si>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</si>
  <si>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</si>
  <si>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</si>
  <si>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</si>
  <si>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</si>
  <si>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</si>
  <si>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</si>
  <si>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</si>
  <si>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</si>
  <si>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</si>
  <si>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</si>
  <si>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</si>
  <si>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</si>
  <si>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</si>
  <si>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</si>
  <si>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</si>
  <si>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</si>
  <si>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</si>
  <si>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</si>
  <si>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</si>
  <si>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</si>
  <si>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</si>
  <si>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</si>
  <si>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</si>
  <si>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</si>
  <si>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</si>
  <si>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</si>
  <si>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</si>
  <si>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</si>
  <si>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</si>
  <si>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</si>
  <si>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</si>
  <si>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</si>
  <si>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</si>
  <si>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</si>
  <si>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</si>
  <si>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</si>
  <si>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</si>
  <si>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</si>
  <si>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</si>
  <si>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</si>
  <si>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</si>
  <si>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</si>
  <si>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</si>
  <si>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</si>
  <si>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</si>
  <si>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</si>
  <si>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</si>
  <si>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</si>
  <si>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</si>
  <si>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</si>
  <si>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</si>
  <si>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</si>
  <si>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</si>
  <si>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</si>
  <si>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</si>
  <si>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</si>
  <si>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</si>
  <si>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</si>
  <si>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</si>
  <si>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</si>
  <si>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</si>
  <si>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</si>
  <si>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</si>
  <si>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</si>
  <si>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</si>
  <si>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</si>
  <si>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</si>
  <si>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</si>
  <si>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</si>
  <si>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</si>
  <si>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</si>
  <si>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</si>
  <si>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</si>
  <si>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</si>
  <si>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</si>
  <si>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</si>
  <si>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</si>
  <si>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</si>
  <si>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</si>
  <si>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</si>
  <si>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</si>
  <si>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</si>
  <si>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</si>
  <si>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</si>
  <si>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</si>
  <si>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</si>
  <si>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</si>
  <si>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</si>
  <si>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</si>
  <si>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</si>
  <si>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</si>
  <si>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</si>
  <si>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</si>
  <si>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</si>
  <si>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</si>
  <si>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</si>
  <si>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</si>
  <si>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</si>
  <si>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</si>
  <si>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</si>
  <si>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</si>
  <si>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</si>
  <si>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</si>
  <si>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</si>
  <si>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</si>
  <si>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</si>
  <si>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</si>
  <si>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</si>
  <si>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</si>
  <si>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</si>
  <si>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</si>
  <si>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</si>
  <si>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</si>
  <si>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</si>
  <si>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</si>
  <si>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</si>
  <si>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</si>
  <si>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</si>
  <si>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</si>
  <si>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</si>
  <si>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</si>
  <si>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</si>
  <si>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</si>
  <si>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</si>
  <si>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</si>
  <si>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</si>
  <si>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</si>
  <si>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</si>
  <si>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</si>
  <si>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</si>
  <si>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</si>
  <si>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</si>
  <si>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</si>
  <si>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</si>
  <si>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</si>
  <si>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</si>
  <si>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</si>
  <si>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</si>
  <si>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</si>
  <si>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</si>
  <si>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</si>
  <si>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</si>
  <si>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</si>
  <si>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</si>
  <si>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</si>
  <si>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</si>
  <si>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</si>
  <si>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</si>
  <si>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</si>
  <si>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</si>
  <si>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</si>
  <si>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</si>
  <si>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</si>
  <si>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</si>
  <si>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</si>
  <si>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</si>
  <si>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</si>
  <si>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</si>
  <si>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</si>
  <si>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</si>
  <si>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</si>
  <si>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</si>
  <si>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</si>
  <si>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</si>
  <si>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</si>
  <si>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</si>
  <si>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</si>
  <si>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</si>
  <si>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</si>
  <si>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</si>
  <si>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</si>
  <si>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</si>
  <si>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</si>
  <si>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</si>
  <si>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</si>
  <si>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</si>
  <si>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</si>
  <si>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</si>
  <si>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</si>
  <si>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</si>
  <si>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</si>
  <si>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</si>
  <si>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</si>
  <si>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</si>
  <si>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</si>
  <si>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</si>
  <si>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</si>
  <si>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</si>
  <si>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</si>
  <si>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</si>
  <si>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</si>
  <si>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</si>
  <si>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</si>
  <si>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</si>
  <si>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</si>
  <si>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</si>
  <si>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</si>
  <si>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</si>
  <si>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</si>
  <si>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</si>
  <si>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</si>
  <si>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</si>
  <si>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</si>
  <si>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</si>
  <si>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</si>
  <si>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</si>
  <si>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</si>
  <si>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</si>
  <si>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</si>
  <si>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</si>
  <si>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</si>
  <si>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</si>
  <si>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</si>
  <si>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</si>
  <si>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</si>
  <si>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</si>
  <si>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</si>
  <si>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</si>
  <si>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</si>
  <si>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</si>
  <si>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</si>
  <si>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</si>
  <si>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</si>
  <si>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</si>
  <si>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</si>
  <si>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</si>
  <si>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</si>
  <si>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</si>
  <si>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</si>
  <si>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</si>
  <si>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</si>
  <si>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</si>
  <si>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</si>
  <si>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</si>
  <si>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</si>
  <si>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</si>
  <si>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</si>
  <si>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</si>
  <si>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</si>
  <si>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</si>
  <si>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</si>
  <si>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</si>
  <si>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</si>
  <si>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</si>
  <si>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</si>
  <si>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</si>
  <si>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</si>
  <si>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</si>
  <si>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</si>
  <si>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</si>
  <si>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</si>
  <si>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</si>
  <si>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</si>
  <si>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</si>
  <si>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</si>
  <si>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</si>
  <si>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</si>
  <si>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</si>
  <si>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</si>
  <si>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</si>
  <si>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</si>
  <si>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</si>
  <si>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</si>
  <si>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</si>
  <si>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</si>
  <si>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</si>
  <si>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</si>
  <si>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</si>
  <si>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</si>
  <si>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</si>
  <si>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</si>
  <si>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</si>
  <si>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</si>
  <si>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</si>
  <si>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</si>
  <si>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</si>
  <si>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</si>
  <si>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</si>
  <si>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</si>
  <si>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</si>
  <si>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</si>
  <si>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</si>
  <si>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</si>
  <si>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</si>
  <si>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</si>
  <si>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</si>
  <si>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</si>
  <si>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</si>
  <si>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</si>
  <si>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</si>
  <si>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</si>
  <si>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</si>
  <si>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</si>
  <si>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</si>
  <si>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</si>
  <si>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</si>
  <si>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</si>
  <si>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</si>
  <si>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</si>
  <si>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</si>
  <si>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</si>
  <si>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</si>
  <si>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</si>
  <si>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</si>
  <si>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</si>
  <si>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</si>
  <si>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</si>
  <si>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</si>
  <si>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</si>
  <si>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</si>
  <si>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</si>
  <si>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</si>
  <si>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</si>
  <si>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</si>
  <si>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</si>
  <si>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</si>
  <si>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</si>
  <si>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</si>
  <si>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</si>
  <si>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</si>
  <si>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</si>
  <si>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</si>
  <si>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</si>
  <si>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</si>
  <si>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</si>
  <si>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</si>
  <si>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</si>
  <si>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</si>
  <si>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</si>
  <si>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</si>
  <si>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</si>
  <si>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</si>
  <si>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</si>
  <si>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</si>
  <si>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</si>
  <si>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</si>
  <si>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</si>
  <si>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</si>
  <si>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</si>
  <si>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</si>
  <si>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</si>
  <si>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</si>
  <si>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</si>
  <si>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</si>
  <si>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</si>
  <si>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</si>
  <si>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</si>
  <si>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</si>
  <si>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</si>
  <si>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</si>
  <si>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</si>
  <si>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</si>
  <si>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</si>
  <si>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</si>
  <si>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</si>
  <si>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</si>
  <si>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</si>
  <si>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</si>
  <si>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</si>
  <si>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</si>
  <si>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</si>
  <si>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</si>
  <si>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</si>
  <si>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</si>
  <si>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</si>
  <si>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</si>
  <si>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</si>
  <si>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</si>
  <si>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</si>
  <si>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</si>
  <si>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</si>
  <si>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</si>
  <si>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</si>
  <si>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</si>
  <si>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</si>
  <si>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</si>
  <si>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</si>
  <si>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</si>
  <si>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</si>
  <si>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</si>
  <si>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</si>
  <si>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</si>
  <si>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</si>
  <si>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</si>
  <si>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</si>
  <si>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</si>
  <si>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</si>
  <si>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</si>
  <si>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</si>
  <si>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</si>
  <si>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</si>
  <si>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</si>
  <si>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</si>
  <si>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</si>
  <si>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</si>
  <si>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</si>
  <si>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</si>
  <si>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</si>
  <si>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</si>
  <si>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</si>
  <si>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</si>
  <si>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</si>
  <si>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</si>
  <si>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</si>
  <si>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</si>
  <si>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</si>
  <si>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</si>
  <si>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</si>
  <si>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</si>
  <si>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</si>
  <si>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</si>
  <si>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</si>
  <si>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</si>
  <si>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</si>
  <si>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</si>
  <si>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</si>
  <si>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</si>
  <si>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</si>
  <si>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</si>
  <si>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</si>
  <si>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</si>
  <si>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</si>
  <si>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</si>
  <si>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</si>
  <si>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</si>
  <si>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</si>
  <si>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</si>
  <si>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</si>
  <si>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</si>
  <si>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</si>
  <si>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</si>
  <si>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</si>
  <si>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</si>
  <si>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</si>
  <si>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</si>
  <si>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</si>
  <si>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</si>
  <si>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</si>
  <si>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</si>
  <si>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</si>
  <si>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</si>
  <si>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</si>
  <si>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</si>
  <si>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</si>
  <si>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</si>
  <si>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</si>
  <si>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</si>
  <si>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</si>
  <si>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</si>
  <si>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</si>
  <si>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</si>
  <si>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</si>
  <si>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</si>
  <si>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</si>
  <si>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</si>
  <si>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</si>
  <si>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</si>
  <si>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</si>
  <si>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</si>
  <si>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</si>
  <si>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</si>
  <si>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</si>
  <si>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</si>
  <si>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</si>
  <si>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</si>
  <si>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</si>
  <si>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</si>
  <si>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</si>
  <si>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</si>
  <si>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</si>
  <si>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</si>
  <si>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</si>
  <si>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</si>
  <si>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</si>
  <si>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</si>
  <si>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</si>
  <si>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</si>
  <si>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</si>
  <si>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</si>
  <si>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</si>
  <si>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</si>
  <si>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</si>
  <si>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</si>
  <si>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</si>
  <si>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</si>
  <si>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</si>
  <si>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</si>
  <si>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</si>
  <si>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</si>
  <si>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</si>
  <si>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</si>
  <si>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</si>
  <si>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</si>
  <si>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</si>
  <si>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</si>
  <si>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</si>
  <si>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</si>
  <si>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</si>
  <si>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</si>
  <si>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</si>
  <si>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</si>
  <si>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</si>
  <si>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</si>
  <si>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</si>
  <si>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</si>
  <si>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</si>
  <si>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</si>
  <si>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</si>
  <si>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</si>
  <si>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</si>
  <si>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</si>
  <si>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</si>
  <si>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</si>
  <si>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</si>
  <si>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</si>
  <si>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</si>
  <si>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</si>
  <si>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</si>
  <si>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</si>
  <si>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</si>
  <si>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</si>
  <si>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</si>
  <si>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</si>
  <si>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</si>
  <si>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</si>
  <si>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</si>
  <si>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</si>
  <si>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</si>
  <si>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</si>
  <si>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</si>
  <si>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</si>
  <si>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</si>
  <si>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</si>
  <si>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</si>
  <si>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</si>
  <si>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</si>
  <si>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</si>
  <si>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</si>
  <si>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</si>
  <si>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</si>
  <si>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</si>
  <si>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</si>
  <si>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</si>
  <si>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</si>
  <si>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</si>
  <si>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</si>
  <si>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</si>
  <si>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</si>
  <si>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</si>
  <si>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</si>
  <si>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</si>
  <si>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</si>
  <si>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</si>
  <si>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</si>
  <si>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</si>
  <si>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</si>
  <si>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</si>
  <si>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</si>
  <si>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</si>
  <si>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</si>
  <si>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</si>
  <si>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</si>
  <si>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</si>
  <si>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</si>
  <si>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</si>
  <si>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</si>
  <si>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</si>
  <si>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</si>
  <si>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</si>
  <si>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</si>
  <si>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</si>
  <si>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</si>
  <si>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</si>
  <si>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</si>
  <si>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</si>
  <si>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</si>
  <si>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</si>
  <si>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</si>
  <si>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</si>
  <si>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</si>
  <si>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</si>
  <si>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</si>
  <si>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</si>
  <si>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</si>
  <si>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</si>
  <si>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</si>
  <si>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</si>
  <si>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</si>
  <si>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</si>
  <si>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</si>
  <si>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</si>
  <si>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</si>
  <si>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</si>
  <si>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</si>
  <si>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</si>
  <si>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</si>
  <si>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</si>
  <si>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</si>
  <si>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</si>
  <si>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</si>
  <si>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</si>
  <si>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</si>
  <si>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</si>
  <si>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</si>
  <si>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</si>
  <si>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</si>
  <si>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</si>
  <si>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</si>
  <si>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</si>
  <si>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</si>
  <si>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</si>
  <si>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</si>
  <si>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</si>
  <si>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</si>
  <si>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</si>
  <si>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</si>
  <si>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</si>
  <si>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</si>
  <si>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</si>
  <si>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</si>
  <si>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</si>
  <si>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</si>
  <si>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</si>
  <si>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</si>
  <si>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</si>
  <si>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</si>
  <si>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</si>
  <si>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</si>
  <si>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</si>
  <si>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</si>
  <si>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</si>
  <si>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</si>
  <si>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</si>
  <si>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</si>
  <si>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</si>
  <si>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</si>
  <si>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</si>
  <si>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</si>
  <si>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</si>
  <si>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</si>
  <si>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</si>
  <si>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</si>
  <si>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</si>
  <si>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</si>
  <si>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</si>
  <si>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</si>
  <si>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</si>
  <si>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</si>
  <si>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</si>
  <si>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</si>
  <si>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</si>
  <si>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</si>
  <si>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</si>
  <si>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</si>
  <si>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</si>
  <si>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</si>
  <si>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</si>
  <si>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</si>
  <si>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</si>
  <si>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</si>
  <si>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</si>
  <si>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</si>
  <si>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</si>
  <si>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</si>
  <si>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</si>
  <si>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</si>
  <si>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</si>
  <si>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</si>
  <si>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</si>
  <si>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</si>
  <si>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</si>
  <si>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</si>
  <si>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</si>
  <si>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</si>
  <si>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</si>
  <si>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</si>
  <si>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</si>
  <si>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</si>
  <si>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</si>
  <si>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</si>
  <si>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</si>
  <si>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</si>
  <si>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</si>
  <si>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</si>
  <si>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</si>
  <si>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</si>
  <si>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</si>
  <si>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</si>
  <si>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</si>
  <si>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</si>
  <si>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</si>
  <si>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</si>
  <si>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</si>
  <si>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</si>
  <si>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</si>
  <si>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</si>
  <si>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</si>
  <si>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</si>
  <si>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</si>
  <si>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</si>
  <si>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</si>
  <si>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</si>
  <si>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</si>
  <si>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</si>
  <si>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</si>
  <si>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</si>
  <si>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</si>
  <si>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</si>
  <si>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</si>
  <si>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</si>
  <si>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</si>
  <si>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</si>
  <si>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</si>
  <si>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</si>
  <si>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</si>
  <si>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</si>
  <si>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</si>
  <si>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</si>
  <si>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</si>
  <si>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</si>
  <si>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</si>
  <si>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</si>
  <si>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</si>
  <si>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</si>
  <si>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</si>
  <si>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</si>
  <si>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</si>
  <si>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</si>
  <si>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</si>
  <si>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</si>
  <si>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</si>
  <si>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</si>
  <si>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</si>
  <si>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</si>
  <si>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</si>
  <si>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</si>
  <si>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</si>
  <si>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</si>
  <si>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</si>
  <si>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</si>
  <si>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</si>
  <si>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</si>
  <si>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</si>
  <si>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</si>
  <si>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</si>
  <si>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</si>
  <si>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</si>
  <si>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</si>
  <si>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</si>
  <si>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</si>
  <si>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</si>
  <si>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</si>
  <si>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</si>
  <si>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</si>
  <si>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</si>
  <si>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</si>
  <si>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</si>
  <si>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</si>
  <si>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</si>
  <si>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</si>
  <si>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</si>
  <si>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</si>
  <si>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</si>
  <si>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</si>
  <si>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</si>
  <si>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</si>
  <si>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</si>
  <si>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</si>
  <si>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</si>
  <si>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</si>
  <si>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</si>
  <si>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</si>
  <si>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</si>
  <si>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</si>
  <si>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</si>
  <si>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</si>
  <si>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</si>
  <si>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</si>
  <si>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</si>
  <si>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</si>
  <si>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</si>
  <si>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</si>
  <si>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</si>
  <si>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</si>
  <si>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</si>
  <si>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</si>
  <si>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</si>
  <si>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</si>
  <si>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</si>
  <si>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</si>
  <si>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</si>
  <si>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</si>
  <si>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</si>
  <si>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</si>
  <si>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</si>
  <si>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</si>
  <si>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</si>
  <si>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</si>
  <si>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</si>
  <si>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</si>
  <si>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</si>
  <si>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</si>
  <si>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</si>
  <si>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</si>
  <si>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</si>
  <si>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</si>
  <si>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</si>
  <si>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</si>
  <si>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</si>
  <si>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</si>
  <si>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</si>
  <si>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</si>
  <si>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</si>
  <si>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</si>
  <si>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</si>
  <si>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</si>
  <si>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</si>
  <si>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</si>
  <si>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</si>
  <si>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</si>
  <si>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</si>
  <si>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</si>
  <si>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</si>
  <si>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</si>
  <si>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</si>
  <si>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</si>
  <si>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</si>
  <si>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</si>
  <si>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</si>
  <si>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</si>
  <si>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</si>
  <si>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</si>
  <si>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</si>
  <si>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</si>
  <si>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</si>
  <si>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</si>
  <si>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</si>
  <si>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</si>
  <si>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</si>
  <si>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</si>
  <si>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</si>
  <si>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</si>
  <si>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</si>
  <si>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</si>
  <si>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</si>
  <si>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</si>
  <si>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</si>
  <si>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</si>
  <si>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</si>
  <si>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</si>
  <si>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</si>
  <si>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</si>
  <si>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</si>
  <si>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</si>
  <si>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</si>
  <si>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</si>
  <si>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</si>
  <si>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</si>
  <si>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</si>
  <si>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</si>
  <si>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</si>
  <si>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</si>
  <si>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</si>
  <si>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</si>
  <si>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</si>
  <si>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</si>
  <si>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</si>
  <si>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</si>
  <si>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</si>
  <si>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</si>
  <si>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</si>
  <si>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</si>
  <si>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</si>
  <si>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</si>
  <si>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</si>
  <si>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</si>
  <si>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</si>
  <si>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</si>
  <si>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</si>
  <si>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</si>
  <si>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</si>
  <si>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</si>
  <si>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</si>
  <si>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</si>
  <si>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</si>
  <si>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</si>
  <si>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</si>
  <si>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</si>
  <si>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</si>
  <si>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</si>
  <si>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</si>
  <si>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</si>
  <si>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</si>
  <si>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</si>
  <si>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</si>
  <si>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</si>
  <si>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</si>
  <si>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</si>
  <si>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</si>
  <si>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</si>
  <si>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</si>
  <si>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</si>
  <si>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</si>
  <si>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</si>
  <si>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</si>
  <si>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</si>
  <si>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</si>
  <si>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</si>
  <si>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</si>
  <si>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</si>
  <si>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</si>
  <si>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</si>
  <si>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</si>
  <si>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</si>
  <si>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</si>
  <si>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</si>
  <si>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</si>
  <si>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</si>
  <si>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</si>
  <si>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</si>
  <si>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</si>
  <si>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</si>
  <si>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</si>
  <si>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</si>
  <si>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</si>
  <si>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</si>
  <si>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</si>
  <si>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</si>
  <si>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</si>
  <si>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</si>
  <si>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</si>
  <si>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</si>
  <si>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</si>
  <si>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</si>
  <si>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</si>
  <si>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</si>
  <si>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</si>
  <si>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</si>
  <si>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</si>
  <si>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</si>
  <si>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</si>
  <si>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</si>
  <si>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</si>
  <si>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</si>
  <si>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</si>
  <si>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</si>
  <si>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</si>
  <si>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</si>
  <si>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</si>
  <si>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</si>
  <si>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</si>
  <si>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</si>
  <si>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</si>
  <si>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</si>
  <si>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</si>
  <si>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</si>
  <si>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</si>
  <si>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</si>
  <si>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</si>
  <si>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</si>
  <si>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</si>
  <si>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</si>
  <si>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</si>
  <si>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</si>
  <si>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</si>
  <si>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</si>
  <si>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</si>
  <si>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</si>
  <si>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</si>
  <si>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</si>
  <si>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</si>
  <si>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</si>
  <si>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</si>
  <si>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</si>
  <si>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</si>
  <si>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</si>
  <si>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</si>
  <si>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</si>
  <si>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</si>
  <si>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</si>
  <si>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</si>
  <si>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</si>
  <si>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</si>
  <si>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</si>
  <si>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</si>
  <si>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</si>
  <si>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</si>
  <si>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</si>
  <si>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</si>
  <si>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</si>
  <si>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</si>
  <si>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</si>
  <si>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</si>
  <si>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</si>
  <si>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</si>
  <si>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</si>
  <si>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</si>
  <si>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</si>
  <si>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</si>
  <si>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</si>
  <si>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</si>
  <si>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</si>
  <si>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</si>
  <si>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</si>
  <si>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</si>
  <si>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</si>
  <si>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</si>
  <si>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</si>
  <si>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</si>
  <si>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</si>
  <si>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</si>
  <si>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</si>
  <si>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</si>
  <si>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</si>
  <si>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</si>
  <si>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</si>
  <si>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</si>
  <si>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</si>
  <si>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</si>
  <si>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</si>
  <si>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</si>
  <si>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</si>
  <si>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</si>
  <si>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</si>
  <si>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</si>
  <si>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</si>
  <si>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</si>
  <si>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</si>
  <si>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</si>
  <si>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</si>
  <si>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</si>
  <si>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</si>
  <si>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</si>
  <si>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</si>
  <si>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</si>
  <si>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</si>
  <si>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</si>
  <si>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</si>
  <si>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</si>
  <si>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</si>
  <si>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</si>
  <si>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</si>
  <si>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</si>
  <si>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</si>
  <si>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</si>
  <si>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</si>
  <si>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</si>
  <si>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</si>
  <si>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</si>
  <si>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</si>
  <si>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</si>
  <si>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</si>
  <si>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</si>
  <si>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</si>
  <si>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</si>
  <si>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</si>
  <si>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</si>
  <si>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</si>
  <si>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</si>
  <si>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</si>
  <si>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</si>
  <si>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</si>
  <si>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</si>
  <si>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</si>
  <si>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</si>
  <si>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</si>
  <si>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</si>
  <si>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</si>
  <si>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</si>
  <si>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</si>
  <si>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</si>
  <si>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</si>
  <si>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</si>
  <si>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</si>
  <si>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</si>
  <si>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</si>
  <si>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</si>
  <si>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</si>
  <si>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</si>
  <si>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</si>
  <si>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</si>
  <si>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</si>
  <si>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</si>
  <si>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</si>
  <si>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</si>
  <si>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</si>
  <si>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</si>
  <si>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</si>
  <si>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</si>
  <si>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</si>
  <si>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</si>
  <si>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</si>
  <si>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</si>
  <si>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</si>
  <si>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</si>
  <si>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</si>
  <si>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</si>
  <si>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</si>
  <si>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</si>
  <si>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</si>
  <si>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</si>
  <si>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</si>
  <si>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</si>
  <si>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</si>
  <si>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</si>
  <si>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</si>
  <si>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</si>
  <si>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</si>
  <si>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</si>
  <si>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</si>
  <si>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</si>
  <si>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</si>
  <si>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</si>
  <si>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</si>
  <si>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</si>
  <si>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</si>
  <si>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</si>
  <si>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</si>
  <si>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</si>
  <si>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</si>
  <si>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</si>
  <si>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</si>
  <si>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</si>
  <si>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</si>
  <si>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</si>
  <si>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</si>
  <si>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</si>
  <si>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</si>
  <si>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</si>
  <si>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</si>
  <si>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</si>
  <si>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</si>
  <si>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</si>
  <si>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</si>
  <si>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</si>
  <si>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</si>
  <si>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</si>
  <si>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</si>
  <si>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</si>
  <si>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</si>
  <si>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</si>
  <si>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</si>
  <si>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</si>
  <si>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</si>
  <si>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</si>
  <si>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</si>
  <si>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</si>
  <si>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</si>
  <si>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</si>
  <si>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</si>
  <si>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</si>
  <si>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</si>
  <si>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</si>
  <si>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</si>
  <si>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</si>
  <si>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</si>
  <si>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</si>
  <si>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</si>
  <si>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</si>
  <si>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</si>
  <si>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</si>
  <si>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</si>
  <si>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</si>
  <si>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</si>
  <si>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</si>
  <si>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</si>
  <si>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</si>
  <si>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</si>
  <si>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</si>
  <si>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</si>
  <si>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</si>
  <si>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</si>
  <si>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</si>
  <si>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</si>
  <si>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</si>
  <si>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</si>
  <si>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</si>
  <si>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</si>
  <si>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</si>
  <si>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</si>
  <si>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</si>
  <si>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</si>
  <si>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</si>
  <si>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</si>
  <si>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</si>
  <si>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</si>
  <si>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</si>
  <si>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</si>
  <si>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</si>
  <si>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</si>
  <si>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</si>
  <si>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</si>
  <si>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</si>
  <si>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</si>
  <si>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</si>
  <si>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</si>
  <si>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</si>
  <si>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</si>
  <si>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</si>
  <si>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</si>
  <si>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</si>
  <si>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</si>
  <si>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</si>
  <si>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</si>
  <si>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</si>
  <si>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</si>
  <si>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</si>
  <si>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</si>
  <si>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</si>
  <si>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</si>
  <si>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</si>
  <si>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</si>
  <si>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</si>
  <si>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</si>
  <si>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</si>
  <si>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</si>
  <si>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</si>
  <si>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</si>
  <si>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</si>
  <si>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</si>
  <si>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</si>
  <si>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</si>
  <si>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</si>
  <si>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</si>
  <si>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</si>
  <si>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</si>
  <si>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</si>
  <si>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</si>
  <si>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</si>
  <si>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</si>
  <si>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</si>
  <si>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</si>
  <si>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</si>
  <si>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</si>
  <si>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</si>
  <si>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</si>
  <si>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</si>
  <si>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</si>
  <si>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</si>
  <si>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</si>
  <si>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</si>
  <si>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</si>
  <si>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</si>
  <si>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</si>
  <si>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</si>
  <si>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</si>
  <si>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</si>
  <si>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</si>
  <si>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</si>
  <si>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</si>
  <si>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</si>
  <si>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</si>
  <si>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</si>
  <si>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</si>
  <si>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</si>
  <si>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</si>
  <si>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</si>
  <si>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</si>
  <si>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</si>
  <si>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</si>
  <si>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</si>
  <si>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</si>
  <si>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</si>
  <si>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</si>
  <si>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</si>
  <si>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</si>
  <si>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</si>
  <si>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</si>
  <si>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</si>
  <si>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</si>
  <si>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</si>
  <si>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</si>
  <si>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</si>
  <si>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</si>
  <si>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</si>
  <si>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</si>
  <si>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</si>
  <si>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</si>
  <si>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</si>
  <si>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</si>
  <si>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</si>
  <si>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</si>
  <si>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</si>
  <si>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</si>
  <si>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</si>
  <si>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</si>
  <si>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</si>
  <si>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</si>
  <si>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</si>
  <si>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</si>
  <si>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</si>
  <si>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</si>
  <si>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</si>
  <si>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</si>
  <si>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</si>
  <si>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</si>
  <si>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</si>
  <si>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</si>
  <si>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</si>
  <si>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</si>
  <si>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</si>
  <si>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</si>
  <si>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</si>
  <si>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</si>
  <si>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</si>
  <si>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</si>
  <si>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</si>
  <si>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</si>
  <si>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</si>
  <si>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</si>
  <si>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</si>
  <si>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</si>
  <si>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</si>
  <si>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</si>
  <si>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</si>
  <si>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</si>
  <si>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</si>
  <si>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</si>
  <si>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</si>
  <si>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</si>
  <si>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</si>
  <si>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</si>
  <si>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</si>
  <si>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</si>
  <si>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</si>
  <si>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</si>
  <si>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</si>
  <si>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</si>
  <si>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</si>
  <si>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</si>
  <si>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</si>
  <si>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</si>
  <si>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</si>
  <si>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</si>
  <si>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</si>
  <si>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</si>
  <si>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</si>
  <si>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</si>
  <si>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</si>
  <si>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</si>
  <si>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</si>
  <si>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</si>
  <si>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</si>
  <si>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</si>
  <si>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</si>
  <si>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</si>
  <si>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</si>
  <si>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</si>
  <si>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</si>
  <si>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</si>
  <si>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</si>
  <si>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</si>
  <si>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</si>
  <si>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</si>
  <si>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</si>
  <si>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</si>
  <si>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</si>
  <si>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</si>
  <si>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</si>
  <si>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</si>
  <si>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</si>
  <si>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</si>
  <si>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</si>
  <si>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</si>
  <si>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</si>
  <si>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</si>
  <si>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</si>
  <si>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</si>
  <si>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</si>
  <si>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</si>
  <si>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</si>
  <si>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</si>
  <si>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</si>
  <si>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</si>
  <si>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</si>
  <si>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</si>
  <si>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</si>
  <si>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</si>
  <si>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</si>
  <si>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</si>
  <si>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</si>
  <si>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</si>
  <si>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</si>
  <si>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</si>
  <si>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</si>
  <si>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</si>
  <si>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</si>
  <si>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</si>
  <si>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</si>
  <si>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</si>
  <si>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</si>
  <si>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</si>
  <si>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</si>
  <si>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</si>
  <si>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</si>
  <si>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</si>
  <si>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</si>
  <si>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</si>
  <si>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</si>
  <si>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</si>
  <si>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</si>
  <si>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</si>
  <si>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</si>
  <si>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</si>
  <si>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</si>
  <si>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</si>
  <si>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</si>
  <si>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</si>
  <si>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</si>
  <si>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</si>
  <si>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</si>
  <si>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</si>
  <si>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</si>
  <si>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</si>
  <si>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</si>
  <si>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</si>
  <si>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</si>
  <si>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</si>
  <si>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</si>
  <si>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</si>
  <si>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</si>
  <si>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</si>
  <si>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</si>
  <si>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</si>
  <si>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</si>
  <si>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</si>
  <si>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</si>
  <si>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</si>
  <si>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</si>
  <si>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</si>
  <si>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</si>
  <si>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</si>
  <si>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</si>
  <si>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</si>
  <si>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</si>
  <si>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</si>
  <si>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</si>
  <si>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</si>
  <si>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</si>
  <si>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</si>
  <si>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</si>
  <si>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</si>
  <si>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</si>
  <si>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</si>
  <si>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</si>
  <si>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</si>
  <si>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</si>
  <si>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</si>
  <si>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</si>
  <si>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</si>
  <si>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</si>
  <si>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</si>
  <si>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</si>
  <si>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</si>
  <si>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</si>
  <si>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</si>
  <si>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</si>
  <si>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</si>
  <si>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</si>
  <si>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</si>
  <si>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</si>
  <si>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</si>
  <si>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</si>
  <si>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</si>
  <si>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</si>
  <si>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</si>
  <si>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</si>
  <si>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</si>
  <si>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</si>
  <si>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</si>
  <si>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</si>
  <si>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</si>
  <si>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</si>
  <si>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</si>
  <si>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</si>
  <si>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</si>
  <si>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</si>
  <si>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</si>
  <si>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</si>
  <si>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</si>
  <si>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</si>
  <si>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</si>
  <si>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</si>
  <si>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</si>
  <si>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</si>
  <si>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</si>
  <si>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</si>
  <si>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</si>
  <si>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</si>
  <si>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</si>
  <si>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</si>
  <si>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</si>
  <si>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</si>
  <si>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</si>
  <si>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</si>
  <si>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</si>
  <si>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</si>
  <si>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</si>
  <si>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</si>
  <si>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</si>
  <si>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</si>
  <si>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</si>
  <si>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</si>
  <si>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</si>
  <si>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</si>
  <si>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</si>
  <si>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</si>
  <si>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</si>
  <si>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</si>
  <si>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</si>
  <si>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</si>
  <si>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</si>
  <si>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</si>
  <si>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</si>
  <si>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</si>
  <si>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</si>
  <si>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</si>
  <si>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</si>
  <si>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</si>
  <si>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</si>
  <si>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</si>
  <si>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</si>
  <si>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</si>
  <si>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</si>
  <si>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</si>
  <si>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</si>
  <si>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</si>
  <si>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</si>
  <si>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</si>
  <si>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</si>
  <si>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</si>
  <si>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</si>
  <si>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</si>
  <si>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</si>
  <si>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</si>
  <si>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</si>
  <si>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</si>
  <si>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</si>
  <si>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</si>
  <si>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</si>
  <si>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</si>
  <si>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</si>
  <si>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</si>
  <si>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</si>
  <si>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</si>
  <si>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</si>
  <si>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</si>
  <si>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</si>
  <si>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</si>
  <si>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</si>
  <si>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</si>
  <si>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</si>
  <si>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</si>
  <si>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</si>
  <si>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</si>
  <si>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</si>
  <si>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</si>
  <si>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</si>
  <si>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</si>
  <si>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</si>
  <si>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</si>
  <si>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</si>
  <si>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</si>
  <si>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</si>
  <si>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</si>
  <si>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</si>
  <si>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</si>
  <si>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</si>
  <si>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</si>
  <si>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</si>
  <si>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</si>
  <si>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</si>
  <si>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</si>
  <si>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</si>
  <si>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</si>
  <si>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</si>
  <si>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</si>
  <si>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</si>
  <si>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</si>
  <si>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</si>
  <si>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</si>
  <si>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</si>
  <si>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</si>
  <si>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</si>
  <si>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</si>
  <si>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</si>
  <si>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</si>
  <si>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</si>
  <si>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</si>
  <si>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</si>
  <si>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</si>
  <si>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</si>
  <si>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</si>
  <si>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</si>
  <si>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</si>
  <si>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</si>
  <si>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</si>
  <si>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</si>
  <si>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</si>
  <si>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</si>
  <si>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</si>
  <si>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</si>
  <si>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</si>
  <si>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</si>
  <si>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</si>
  <si>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</si>
  <si>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</si>
  <si>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</si>
  <si>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</si>
  <si>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</si>
  <si>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</si>
  <si>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</si>
  <si>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</si>
  <si>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</si>
  <si>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</si>
  <si>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</si>
  <si>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</si>
  <si>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</si>
  <si>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</si>
  <si>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</si>
  <si>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</si>
  <si>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</si>
  <si>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</si>
  <si>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</si>
  <si>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</si>
  <si>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</si>
  <si>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</si>
  <si>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</si>
  <si>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</si>
  <si>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</si>
  <si>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</si>
  <si>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</si>
  <si>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</si>
  <si>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</si>
  <si>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</si>
  <si>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</si>
  <si>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</si>
  <si>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</si>
  <si>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</si>
  <si>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</si>
  <si>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</si>
  <si>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</si>
  <si>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</si>
  <si>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</si>
  <si>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</si>
  <si>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</si>
  <si>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</si>
  <si>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</si>
  <si>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</si>
  <si>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</si>
  <si>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</si>
  <si>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</si>
  <si>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</si>
  <si>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</si>
  <si>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</si>
  <si>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</si>
  <si>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</si>
  <si>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</si>
  <si>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</si>
  <si>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</si>
  <si>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</si>
  <si>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</si>
  <si>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</si>
  <si>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</si>
  <si>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</si>
  <si>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</si>
  <si>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</si>
  <si>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</si>
  <si>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</si>
  <si>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</si>
  <si>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</si>
  <si>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</si>
  <si>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</si>
  <si>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</si>
  <si>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</si>
  <si>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</si>
  <si>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</si>
  <si>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</si>
  <si>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</si>
  <si>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</si>
  <si>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</si>
  <si>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</si>
  <si>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</si>
  <si>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</si>
  <si>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</si>
  <si>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</si>
  <si>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</si>
  <si>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</si>
  <si>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</si>
  <si>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</si>
  <si>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</si>
  <si>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</si>
  <si>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</si>
  <si>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</si>
  <si>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</si>
  <si>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</si>
  <si>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</si>
  <si>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</si>
  <si>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</si>
  <si>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</si>
  <si>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</si>
  <si>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</si>
  <si>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</si>
  <si>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</si>
  <si>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</si>
  <si>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</si>
  <si>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</si>
  <si>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</si>
  <si>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</si>
  <si>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</si>
  <si>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</si>
  <si>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</si>
  <si>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</si>
  <si>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</si>
  <si>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</si>
  <si>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</si>
  <si>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</si>
  <si>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</si>
  <si>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</si>
  <si>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</si>
  <si>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</si>
  <si>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</si>
  <si>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</si>
  <si>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</si>
  <si>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</si>
  <si>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</si>
  <si>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</si>
  <si>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</si>
  <si>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</si>
  <si>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</si>
  <si>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</si>
  <si>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</si>
  <si>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</si>
  <si>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</si>
  <si>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</si>
  <si>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</si>
  <si>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</si>
  <si>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</si>
  <si>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</si>
  <si>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</si>
  <si>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</si>
  <si>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</si>
  <si>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</si>
  <si>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</si>
  <si>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</si>
  <si>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</si>
  <si>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</si>
  <si>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</si>
  <si>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</si>
  <si>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</si>
  <si>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</si>
  <si>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</si>
  <si>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</si>
  <si>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</si>
  <si>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</si>
  <si>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</si>
  <si>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</si>
  <si>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</si>
  <si>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</si>
  <si>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</si>
  <si>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</si>
  <si>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</si>
  <si>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</si>
  <si>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</si>
  <si>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</si>
  <si>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</si>
  <si>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</si>
  <si>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</si>
  <si>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</si>
  <si>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</si>
  <si>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</si>
  <si>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</si>
  <si>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</si>
  <si>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</si>
  <si>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</si>
  <si>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</si>
  <si>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</si>
  <si>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</si>
  <si>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</si>
  <si>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</si>
  <si>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</si>
  <si>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</si>
  <si>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</si>
  <si>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</si>
  <si>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</si>
  <si>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</si>
  <si>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</si>
  <si>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</si>
  <si>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</si>
  <si>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</si>
  <si>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</si>
  <si>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</si>
  <si>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</si>
  <si>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</si>
  <si>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</si>
  <si>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</si>
  <si>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</si>
  <si>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</si>
  <si>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</si>
  <si>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</si>
  <si>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</si>
  <si>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</si>
  <si>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</si>
  <si>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</si>
  <si>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</si>
  <si>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</si>
  <si>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</si>
  <si>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</si>
  <si>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</si>
  <si>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</si>
  <si>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</si>
  <si>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</si>
  <si>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</si>
  <si>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</si>
  <si>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</si>
  <si>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</si>
  <si>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</si>
  <si>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</si>
  <si>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</si>
  <si>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</si>
  <si>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</si>
  <si>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</si>
  <si>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</si>
  <si>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</si>
  <si>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</si>
  <si>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</si>
  <si>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</si>
  <si>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</si>
  <si>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</si>
  <si>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</si>
  <si>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</si>
  <si>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</si>
  <si>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</si>
  <si>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</si>
  <si>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</si>
  <si>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</si>
  <si>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</si>
  <si>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</si>
  <si>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</si>
  <si>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</si>
  <si>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</si>
  <si>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</si>
  <si>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</si>
  <si>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</si>
  <si>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</si>
  <si>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</si>
  <si>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</si>
  <si>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</si>
  <si>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</si>
  <si>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</si>
  <si>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</si>
  <si>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</si>
  <si>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</si>
  <si>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</si>
  <si>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</si>
  <si>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</si>
  <si>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</si>
  <si>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</si>
  <si>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</si>
  <si>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</si>
  <si>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</si>
  <si>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</si>
  <si>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</si>
  <si>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</si>
  <si>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</si>
  <si>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</si>
  <si>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</si>
  <si>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</si>
  <si>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</si>
  <si>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</si>
  <si>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</si>
  <si>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</si>
  <si>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</si>
  <si>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</si>
  <si>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</si>
  <si>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</si>
  <si>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</si>
  <si>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</si>
  <si>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</si>
  <si>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</si>
  <si>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</si>
  <si>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</si>
  <si>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</si>
  <si>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</si>
  <si>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</si>
  <si>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</si>
  <si>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</si>
  <si>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</si>
  <si>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</si>
  <si>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</si>
  <si>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</si>
  <si>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</si>
  <si>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</si>
  <si>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</si>
  <si>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</si>
  <si>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</si>
  <si>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</si>
  <si>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</si>
  <si>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</si>
  <si>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</si>
  <si>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</si>
  <si>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</si>
  <si>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</si>
  <si>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</si>
  <si>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</si>
  <si>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</si>
  <si>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</si>
  <si>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</si>
  <si>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</si>
  <si>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</si>
  <si>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</si>
  <si>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</si>
  <si>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</si>
  <si>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</si>
  <si>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</si>
  <si>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</si>
  <si>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</si>
  <si>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</si>
  <si>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</si>
  <si>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</si>
  <si>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</si>
  <si>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</si>
  <si>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</si>
  <si>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</si>
  <si>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</si>
  <si>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</si>
  <si>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</si>
  <si>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</si>
  <si>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</si>
  <si>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</si>
  <si>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</si>
  <si>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</si>
  <si>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</si>
  <si>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</si>
  <si>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</si>
  <si>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</si>
  <si>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</si>
  <si>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</si>
  <si>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</si>
  <si>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</si>
  <si>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</si>
  <si>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</si>
  <si>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</si>
  <si>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</si>
  <si>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</si>
  <si>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</si>
  <si>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</si>
  <si>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</si>
  <si>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</si>
  <si>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</si>
  <si>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</si>
  <si>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</si>
  <si>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</si>
  <si>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</si>
  <si>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</si>
  <si>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</si>
  <si>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</si>
  <si>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</si>
  <si>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</si>
  <si>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</si>
  <si>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</si>
  <si>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</si>
  <si>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</si>
  <si>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</si>
  <si>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</si>
  <si>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</si>
  <si>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</si>
  <si>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</si>
  <si>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</si>
  <si>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</si>
  <si>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</si>
  <si>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</si>
  <si>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</si>
  <si>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</si>
  <si>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</si>
  <si>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</si>
  <si>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</si>
  <si>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</si>
  <si>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</si>
  <si>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</si>
  <si>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</si>
  <si>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</si>
  <si>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</si>
  <si>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</si>
  <si>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</si>
  <si>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</si>
  <si>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</si>
  <si>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</si>
  <si>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</si>
  <si>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</si>
  <si>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</si>
  <si>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</si>
  <si>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</si>
  <si>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</si>
  <si>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</si>
  <si>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</si>
  <si>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</si>
  <si>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</si>
  <si>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</si>
  <si>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</si>
  <si>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</si>
  <si>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</si>
  <si>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</si>
  <si>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</si>
  <si>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</si>
  <si>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</si>
  <si>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</si>
  <si>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</si>
  <si>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</si>
  <si>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</si>
  <si>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</si>
  <si>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</si>
  <si>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</si>
  <si>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</si>
  <si>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</si>
  <si>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</si>
  <si>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</si>
  <si>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</si>
  <si>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</si>
  <si>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</si>
  <si>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</si>
  <si>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</si>
  <si>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</si>
  <si>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</si>
  <si>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</si>
  <si>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</si>
  <si>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</si>
  <si>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</si>
  <si>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</si>
  <si>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</si>
  <si>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</si>
  <si>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</si>
  <si>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</si>
  <si>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</si>
  <si>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</si>
  <si>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</si>
  <si>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</si>
  <si>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</si>
  <si>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</si>
  <si>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</si>
  <si>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</si>
  <si>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</si>
  <si>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</si>
  <si>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</si>
  <si>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</si>
  <si>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</si>
  <si>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</si>
  <si>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</si>
  <si>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</si>
  <si>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</si>
  <si>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</si>
  <si>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</si>
  <si>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</si>
  <si>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</si>
  <si>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</si>
  <si>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</si>
  <si>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</si>
  <si>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</si>
  <si>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</si>
  <si>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</si>
  <si>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</si>
  <si>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</si>
  <si>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</si>
  <si>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</si>
  <si>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</si>
  <si>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</si>
  <si>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</si>
  <si>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</si>
  <si>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</si>
  <si>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</si>
  <si>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</si>
  <si>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</si>
  <si>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</si>
  <si>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</si>
  <si>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</si>
  <si>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</si>
  <si>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</si>
  <si>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</si>
  <si>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</si>
  <si>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</si>
  <si>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</si>
  <si>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</si>
  <si>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</si>
  <si>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</si>
  <si>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</si>
  <si>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</si>
  <si>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</si>
  <si>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</si>
  <si>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</si>
  <si>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</si>
  <si>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</si>
  <si>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</si>
  <si>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</si>
  <si>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</si>
  <si>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</si>
  <si>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</si>
  <si>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</si>
  <si>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</si>
  <si>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</si>
  <si>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</si>
  <si>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</si>
  <si>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</si>
  <si>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</si>
  <si>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</si>
  <si>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</si>
  <si>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</si>
  <si>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</si>
  <si>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</si>
  <si>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</si>
  <si>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</si>
  <si>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</si>
  <si>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</si>
  <si>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</si>
  <si>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</si>
  <si>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</si>
  <si>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</si>
  <si>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</si>
  <si>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</si>
  <si>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</si>
  <si>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</si>
  <si>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</si>
  <si>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</si>
  <si>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</si>
  <si>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</si>
  <si>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</si>
  <si>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</si>
  <si>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</si>
  <si>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</si>
  <si>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</si>
  <si>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</si>
  <si>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</si>
  <si>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</si>
  <si>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</si>
  <si>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</si>
  <si>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</si>
  <si>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</si>
  <si>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</si>
  <si>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</si>
  <si>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</si>
  <si>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</si>
  <si>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</si>
  <si>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</si>
  <si>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</si>
  <si>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</si>
  <si>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</si>
  <si>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</si>
  <si>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</si>
  <si>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</si>
  <si>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</si>
  <si>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</si>
  <si>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</si>
  <si>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</si>
  <si>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</si>
  <si>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</si>
  <si>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</si>
  <si>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</si>
  <si>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</si>
  <si>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</si>
  <si>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</si>
  <si>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</si>
  <si>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</si>
  <si>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</si>
  <si>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</si>
  <si>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</si>
  <si>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</si>
  <si>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</si>
  <si>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</si>
  <si>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</si>
  <si>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</si>
  <si>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</si>
  <si>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</si>
  <si>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</si>
  <si>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</si>
  <si>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</si>
  <si>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</si>
  <si>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</si>
  <si>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</si>
  <si>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</si>
  <si>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</si>
  <si>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</si>
  <si>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</si>
  <si>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</si>
  <si>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</si>
  <si>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</si>
  <si>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</si>
  <si>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</si>
  <si>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</si>
  <si>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</si>
  <si>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</si>
  <si>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</si>
  <si>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</si>
  <si>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</si>
  <si>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</si>
  <si>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</si>
  <si>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</si>
  <si>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</si>
  <si>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</si>
  <si>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</si>
  <si>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</si>
  <si>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</si>
  <si>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</si>
  <si>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</si>
  <si>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</si>
  <si>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</si>
  <si>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</si>
  <si>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</si>
  <si>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</si>
  <si>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</si>
  <si>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</si>
  <si>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</si>
  <si>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</si>
  <si>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</si>
  <si>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</si>
  <si>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</si>
  <si>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</si>
  <si>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</si>
  <si>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</si>
  <si>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</si>
  <si>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</si>
  <si>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</si>
  <si>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</si>
  <si>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</si>
  <si>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</si>
  <si>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</si>
  <si>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</si>
  <si>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</si>
  <si>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</si>
  <si>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</si>
  <si>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</si>
  <si>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</si>
  <si>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</si>
  <si>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</si>
  <si>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</si>
  <si>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</si>
  <si>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</si>
  <si>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</si>
  <si>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</si>
  <si>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</si>
  <si>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</si>
  <si>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</si>
  <si>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</si>
  <si>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</si>
  <si>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</si>
  <si>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</si>
  <si>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</si>
  <si>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</si>
  <si>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</si>
  <si>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</si>
  <si>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</si>
  <si>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</si>
  <si>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</si>
  <si>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</si>
  <si>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</si>
  <si>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</si>
  <si>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</si>
  <si>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</si>
  <si>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</si>
  <si>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</si>
  <si>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</si>
  <si>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</si>
  <si>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</si>
  <si>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</si>
  <si>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</si>
  <si>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</si>
  <si>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</si>
  <si>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</si>
  <si>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</si>
  <si>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</si>
  <si>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</si>
  <si>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</si>
  <si>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</si>
  <si>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</si>
  <si>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</si>
  <si>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</si>
  <si>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</si>
  <si>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</si>
  <si>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</si>
  <si>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</si>
  <si>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</si>
  <si>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</si>
  <si>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</si>
  <si>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</si>
  <si>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</si>
  <si>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</si>
  <si>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</si>
  <si>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</si>
  <si>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</si>
  <si>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</si>
  <si>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</si>
  <si>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</si>
  <si>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</si>
  <si>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</si>
  <si>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</si>
  <si>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</si>
  <si>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</si>
  <si>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</si>
  <si>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</si>
  <si>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</si>
  <si>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</si>
  <si>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</si>
  <si>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</si>
  <si>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</si>
  <si>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</si>
  <si>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</si>
  <si>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</si>
  <si>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</si>
  <si>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</si>
  <si>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</si>
  <si>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</si>
  <si>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</si>
  <si>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</si>
  <si>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</si>
  <si>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</si>
  <si>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</si>
  <si>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</si>
  <si>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</si>
  <si>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</si>
  <si>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</si>
  <si>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</si>
  <si>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</si>
  <si>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</si>
  <si>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</si>
  <si>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</si>
  <si>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</si>
  <si>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</si>
  <si>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</si>
  <si>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</si>
  <si>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</si>
  <si>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</si>
  <si>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</si>
  <si>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</si>
  <si>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</si>
  <si>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</si>
  <si>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</si>
  <si>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</si>
  <si>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</si>
  <si>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</si>
  <si>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</si>
  <si>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</si>
  <si>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</si>
  <si>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</si>
  <si>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</si>
  <si>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</si>
  <si>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</si>
  <si>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</si>
  <si>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</si>
  <si>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</si>
  <si>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</si>
  <si>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</si>
  <si>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</si>
  <si>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</si>
  <si>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</si>
  <si>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</si>
  <si>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</si>
  <si>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</si>
  <si>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</si>
  <si>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</si>
  <si>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</si>
  <si>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</si>
  <si>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</si>
  <si>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</si>
  <si>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</si>
  <si>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</si>
  <si>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</si>
  <si>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</si>
  <si>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</si>
  <si>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</si>
  <si>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</si>
  <si>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</si>
  <si>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</si>
  <si>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</si>
  <si>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</si>
  <si>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</si>
  <si>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</si>
  <si>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</si>
  <si>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</si>
  <si>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</si>
  <si>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</si>
  <si>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</si>
  <si>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</si>
  <si>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</si>
  <si>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</si>
  <si>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</si>
  <si>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</si>
  <si>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</si>
  <si>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</si>
  <si>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</si>
  <si>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</si>
  <si>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</si>
  <si>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</si>
  <si>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</si>
  <si>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</si>
  <si>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</si>
  <si>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</si>
  <si>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</si>
  <si>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</si>
  <si>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</si>
  <si>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</si>
  <si>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</si>
  <si>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</si>
  <si>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</si>
  <si>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</si>
  <si>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</si>
  <si>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</si>
  <si>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</si>
  <si>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</si>
  <si>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</si>
  <si>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</si>
  <si>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</si>
  <si>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</si>
  <si>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</si>
  <si>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</si>
  <si>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</si>
  <si>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</si>
  <si>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</si>
  <si>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</si>
  <si>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</si>
  <si>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</si>
  <si>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</si>
  <si>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</si>
  <si>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</si>
  <si>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</si>
  <si>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</si>
  <si>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</si>
  <si>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</si>
  <si>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</si>
  <si>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</si>
  <si>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</si>
  <si>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</si>
  <si>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</si>
  <si>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</si>
  <si>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</si>
  <si>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</si>
  <si>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</si>
  <si>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</si>
  <si>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</si>
  <si>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</si>
  <si>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</si>
  <si>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</si>
  <si>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</si>
  <si>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</si>
  <si>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</si>
  <si>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</si>
  <si>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</si>
  <si>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</si>
  <si>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</si>
  <si>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</si>
  <si>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</si>
  <si>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</si>
  <si>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</si>
  <si>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</si>
  <si>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</si>
  <si>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</si>
  <si>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</si>
  <si>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</si>
  <si>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</si>
  <si>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</si>
  <si>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</si>
  <si>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</si>
  <si>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</si>
  <si>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</si>
  <si>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</si>
  <si>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</si>
  <si>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</si>
  <si>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</si>
  <si>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</si>
  <si>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</si>
  <si>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</si>
  <si>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</si>
  <si>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</si>
  <si>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</si>
  <si>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</si>
  <si>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</si>
  <si>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</si>
  <si>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</si>
  <si>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</si>
  <si>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</si>
  <si>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</si>
  <si>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</si>
  <si>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</si>
  <si>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</si>
  <si>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</si>
  <si>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</si>
  <si>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</si>
  <si>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</si>
  <si>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</si>
  <si>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</si>
  <si>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</si>
  <si>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</si>
  <si>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</si>
  <si>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</si>
  <si>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</si>
  <si>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</si>
  <si>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</si>
  <si>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</si>
  <si>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</si>
  <si>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</si>
  <si>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</si>
  <si>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</si>
  <si>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</si>
  <si>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</si>
  <si>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</si>
  <si>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</si>
  <si>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</si>
  <si>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</si>
  <si>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</si>
  <si>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</si>
  <si>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</si>
  <si>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</si>
  <si>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</si>
  <si>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</si>
  <si>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</si>
  <si>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</si>
  <si>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</si>
  <si>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</si>
  <si>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</si>
  <si>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</si>
  <si>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</si>
  <si>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</si>
  <si>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</si>
  <si>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</si>
  <si>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</si>
  <si>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</si>
  <si>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</si>
  <si>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</si>
  <si>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</si>
  <si>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</si>
  <si>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</si>
  <si>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</si>
  <si>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</si>
  <si>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</si>
  <si>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</si>
  <si>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</si>
  <si>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</si>
  <si>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</si>
  <si>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</si>
  <si>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</si>
  <si>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</si>
  <si>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</si>
  <si>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</si>
  <si>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</si>
  <si>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</si>
  <si>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</si>
  <si>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</si>
  <si>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</si>
  <si>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</si>
  <si>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</si>
  <si>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</si>
  <si>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</si>
  <si>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</si>
  <si>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</si>
  <si>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</si>
  <si>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</si>
  <si>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</si>
  <si>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</si>
  <si>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</si>
  <si>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</si>
  <si>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</si>
  <si>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</si>
  <si>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</si>
  <si>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</si>
  <si>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</si>
  <si>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</si>
  <si>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</si>
  <si>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</si>
  <si>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</si>
  <si>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</si>
  <si>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</si>
  <si>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</si>
  <si>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</si>
  <si>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</si>
  <si>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</si>
  <si>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</si>
  <si>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</si>
  <si>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</si>
  <si>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</si>
  <si>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</si>
  <si>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</si>
  <si>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</si>
  <si>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</si>
  <si>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</si>
  <si>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</si>
  <si>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</si>
  <si>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</si>
  <si>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</si>
  <si>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</si>
  <si>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</si>
  <si>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</si>
  <si>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</si>
  <si>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</si>
  <si>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</si>
  <si>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</si>
  <si>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</si>
  <si>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</si>
  <si>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</si>
  <si>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</si>
  <si>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</si>
  <si>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</si>
  <si>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</si>
  <si>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</si>
  <si>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</si>
  <si>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</si>
  <si>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</si>
  <si>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</si>
  <si>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</si>
  <si>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</si>
  <si>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</si>
  <si>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</si>
  <si>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</si>
  <si>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</si>
  <si>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</si>
  <si>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</si>
  <si>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</si>
  <si>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</si>
  <si>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</si>
  <si>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</si>
  <si>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</si>
  <si>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</si>
  <si>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</si>
  <si>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</si>
  <si>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</si>
  <si>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</si>
  <si>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</si>
  <si>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</si>
  <si>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</si>
  <si>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</si>
  <si>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</si>
  <si>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</si>
  <si>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</si>
  <si>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</si>
  <si>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</si>
  <si>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</si>
  <si>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</si>
  <si>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</si>
  <si>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</si>
  <si>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</si>
  <si>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</si>
  <si>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</si>
  <si>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</si>
  <si>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</si>
  <si>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</si>
  <si>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</si>
  <si>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</si>
  <si>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</si>
  <si>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</si>
  <si>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</si>
  <si>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</si>
  <si>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</si>
  <si>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</si>
  <si>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</si>
  <si>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</si>
  <si>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</si>
  <si>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</si>
  <si>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</si>
  <si>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</si>
  <si>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</si>
  <si>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</si>
  <si>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</si>
  <si>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</si>
  <si>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</si>
  <si>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</si>
  <si>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</si>
  <si>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</si>
  <si>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</si>
  <si>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</si>
  <si>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</si>
  <si>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</si>
  <si>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</si>
  <si>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</si>
  <si>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</si>
  <si>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</si>
  <si>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</si>
  <si>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</si>
  <si>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</si>
  <si>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</si>
  <si>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</si>
  <si>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</si>
  <si>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</si>
  <si>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</si>
  <si>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</si>
  <si>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</si>
  <si>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</si>
  <si>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</si>
  <si>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</si>
  <si>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</si>
  <si>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</si>
  <si>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</si>
  <si>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</si>
  <si>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</si>
  <si>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</si>
  <si>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</si>
  <si>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</si>
  <si>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</si>
  <si>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</si>
  <si>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</si>
  <si>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</si>
  <si>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</si>
  <si>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</si>
  <si>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</si>
  <si>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</si>
  <si>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</si>
  <si>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</si>
  <si>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</si>
  <si>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</si>
  <si>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</si>
  <si>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</si>
  <si>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</si>
  <si>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</si>
  <si>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</si>
  <si>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</si>
  <si>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</si>
  <si>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</si>
  <si>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</si>
  <si>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</si>
  <si>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</si>
  <si>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</si>
  <si>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</si>
  <si>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</si>
  <si>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</si>
  <si>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</si>
  <si>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</si>
  <si>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</si>
  <si>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</si>
  <si>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</si>
  <si>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</si>
  <si>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</si>
  <si>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</si>
  <si>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</si>
  <si>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</si>
  <si>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</si>
  <si>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</si>
  <si>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</si>
  <si>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</si>
  <si>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</si>
  <si>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</si>
  <si>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</si>
  <si>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</si>
  <si>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</si>
  <si>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</si>
  <si>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</si>
  <si>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</si>
  <si>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</si>
  <si>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</si>
  <si>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</si>
  <si>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</si>
  <si>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</si>
  <si>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</si>
  <si>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</si>
  <si>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</si>
  <si>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</si>
  <si>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</si>
  <si>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</si>
  <si>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</si>
  <si>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</si>
  <si>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</si>
  <si>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</si>
  <si>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</si>
  <si>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</si>
  <si>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</si>
  <si>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</si>
  <si>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</si>
  <si>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</si>
  <si>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</si>
  <si>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</si>
  <si>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</si>
  <si>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</si>
  <si>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</si>
  <si>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</si>
  <si>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</si>
  <si>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</si>
  <si>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</si>
  <si>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</si>
  <si>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</si>
  <si>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</si>
  <si>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</si>
  <si>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</si>
  <si>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</si>
  <si>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</si>
  <si>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</si>
  <si>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</si>
  <si>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</si>
  <si>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</si>
  <si>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</si>
  <si>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</si>
  <si>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</si>
  <si>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</si>
  <si>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</si>
  <si>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</si>
  <si>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</si>
  <si>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</si>
  <si>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</si>
  <si>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</si>
  <si>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</si>
  <si>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</si>
  <si>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</si>
  <si>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</si>
  <si>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</si>
  <si>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</si>
  <si>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</si>
  <si>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</si>
  <si>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</si>
  <si>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</si>
  <si>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</si>
  <si>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</si>
  <si>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</si>
  <si>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</si>
  <si>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</si>
  <si>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</si>
  <si>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</si>
  <si>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</si>
  <si>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</si>
  <si>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</si>
  <si>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</si>
  <si>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</si>
  <si>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</si>
  <si>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</si>
  <si>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</si>
  <si>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</si>
  <si>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</si>
  <si>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</si>
  <si>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</si>
  <si>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</si>
  <si>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</si>
  <si>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</si>
  <si>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</si>
  <si>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</si>
  <si>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</si>
  <si>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</si>
  <si>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</si>
  <si>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</si>
  <si>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</si>
  <si>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</si>
  <si>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</si>
  <si>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</si>
  <si>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</si>
  <si>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</si>
  <si>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</si>
  <si>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</si>
  <si>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</si>
  <si>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</si>
  <si>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</si>
  <si>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</si>
  <si>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</si>
  <si>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</si>
  <si>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</si>
  <si>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</si>
  <si>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</si>
  <si>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</si>
  <si>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</si>
  <si>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</si>
  <si>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</si>
  <si>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</si>
  <si>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</si>
  <si>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</si>
  <si>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</si>
  <si>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</si>
  <si>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</si>
  <si>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</si>
  <si>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</si>
  <si>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</si>
  <si>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</si>
  <si>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</si>
  <si>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</si>
  <si>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</si>
  <si>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</si>
  <si>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</si>
  <si>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</si>
  <si>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</si>
  <si>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</si>
  <si>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</si>
  <si>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</si>
  <si>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</si>
  <si>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</si>
  <si>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</si>
  <si>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</si>
  <si>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</si>
  <si>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</si>
  <si>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</si>
  <si>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</si>
  <si>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</si>
  <si>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</si>
  <si>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</si>
  <si>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</si>
  <si>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</si>
  <si>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</si>
  <si>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</si>
  <si>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</si>
  <si>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</si>
  <si>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</si>
  <si>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</si>
  <si>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</si>
  <si>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</si>
  <si>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</si>
  <si>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</si>
  <si>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</si>
  <si>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</si>
  <si>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</si>
  <si>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</si>
  <si>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</si>
  <si>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</si>
  <si>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</si>
  <si>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</si>
  <si>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</si>
  <si>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</si>
  <si>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</si>
  <si>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</si>
  <si>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</si>
  <si>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</si>
  <si>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</si>
  <si>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</si>
  <si>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</si>
  <si>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</si>
  <si>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</si>
  <si>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</si>
  <si>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</si>
  <si>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</si>
  <si>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</si>
  <si>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</si>
  <si>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</si>
  <si>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</si>
  <si>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</si>
  <si>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</si>
  <si>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</si>
  <si>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</si>
  <si>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</si>
  <si>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</si>
  <si>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</si>
  <si>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</si>
  <si>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</si>
  <si>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</si>
  <si>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</si>
  <si>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</si>
  <si>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</si>
  <si>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</si>
  <si>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</si>
  <si>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</si>
  <si>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</si>
  <si>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</si>
  <si>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</si>
  <si>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</si>
  <si>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</si>
  <si>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</si>
  <si>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</si>
  <si>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</si>
  <si>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</si>
  <si>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</si>
  <si>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</si>
  <si>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</si>
  <si>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</si>
  <si>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</si>
  <si>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</si>
  <si>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</si>
  <si>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</si>
  <si>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</si>
  <si>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</si>
  <si>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</si>
  <si>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</si>
  <si>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</si>
  <si>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</si>
  <si>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</si>
  <si>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</si>
  <si>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</si>
  <si>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</si>
  <si>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</si>
  <si>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</si>
  <si>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</si>
  <si>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</si>
  <si>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</si>
  <si>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</si>
  <si>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</si>
  <si>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</si>
  <si>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</si>
  <si>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</si>
  <si>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</si>
  <si>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</si>
  <si>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</si>
  <si>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</si>
  <si>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</si>
  <si>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</si>
  <si>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</si>
  <si>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</si>
  <si>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</si>
  <si>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</si>
  <si>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</si>
  <si>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</si>
  <si>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</si>
  <si>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</si>
  <si>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</si>
  <si>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</si>
  <si>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</si>
  <si>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</si>
  <si>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</si>
  <si>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</si>
  <si>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</si>
  <si>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</si>
  <si>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</si>
  <si>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</si>
  <si>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</si>
  <si>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</si>
  <si>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</si>
  <si>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</si>
  <si>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</si>
  <si>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</si>
  <si>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</si>
  <si>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</si>
  <si>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</si>
  <si>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</si>
  <si>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</si>
  <si>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</si>
  <si>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</si>
  <si>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</si>
  <si>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</si>
  <si>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</si>
  <si>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</si>
  <si>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</si>
  <si>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</si>
  <si>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</si>
  <si>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</si>
  <si>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</si>
  <si>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</si>
  <si>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</si>
  <si>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</si>
  <si>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</si>
  <si>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</si>
  <si>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</si>
  <si>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</si>
  <si>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</si>
  <si>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</si>
  <si>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</si>
  <si>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</si>
  <si>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</si>
  <si>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</si>
  <si>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</si>
  <si>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</si>
  <si>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</si>
  <si>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</si>
  <si>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</si>
  <si>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</si>
  <si>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</si>
  <si>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</si>
  <si>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</si>
  <si>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</si>
  <si>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</si>
  <si>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</si>
  <si>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</si>
  <si>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</si>
  <si>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</si>
  <si>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</si>
  <si>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</si>
  <si>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</si>
  <si>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</si>
  <si>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</si>
  <si>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</si>
  <si>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</si>
  <si>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</si>
  <si>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</si>
  <si>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</si>
  <si>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</si>
  <si>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</si>
  <si>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</si>
  <si>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</si>
  <si>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</si>
  <si>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</si>
  <si>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</si>
  <si>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</si>
  <si>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</si>
  <si>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</si>
  <si>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</si>
  <si>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</si>
  <si>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</si>
  <si>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</si>
  <si>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</si>
  <si>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</si>
  <si>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</si>
  <si>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</si>
  <si>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</si>
  <si>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</si>
  <si>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</si>
  <si>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</si>
  <si>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</si>
  <si>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</si>
  <si>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</si>
  <si>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</si>
  <si>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</si>
  <si>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</si>
  <si>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</si>
  <si>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</si>
  <si>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</si>
  <si>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</si>
  <si>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</si>
  <si>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</si>
  <si>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</si>
  <si>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</si>
  <si>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</si>
  <si>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</si>
  <si>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</si>
  <si>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</si>
  <si>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</si>
  <si>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</si>
  <si>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</si>
  <si>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</si>
  <si>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</si>
  <si>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</si>
  <si>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</si>
  <si>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</si>
  <si>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</si>
  <si>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</si>
  <si>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</si>
  <si>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</si>
  <si>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</si>
  <si>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</si>
  <si>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</si>
  <si>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</si>
  <si>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</si>
  <si>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</si>
  <si>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</si>
  <si>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</si>
  <si>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</si>
  <si>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</si>
  <si>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</si>
  <si>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</si>
  <si>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</si>
  <si>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</si>
  <si>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</si>
  <si>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</si>
  <si>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</si>
  <si>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</si>
  <si>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</si>
  <si>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</si>
  <si>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</si>
  <si>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</si>
  <si>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</si>
  <si>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</si>
  <si>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</si>
  <si>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</si>
  <si>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</si>
  <si>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</si>
  <si>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</si>
  <si>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</si>
  <si>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</si>
  <si>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</si>
  <si>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</si>
  <si>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</si>
  <si>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</si>
  <si>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</si>
  <si>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</si>
  <si>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</si>
  <si>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</si>
  <si>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</si>
  <si>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</si>
  <si>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</si>
  <si>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</si>
  <si>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</si>
  <si>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</si>
  <si>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</si>
  <si>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</si>
  <si>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</si>
  <si>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</si>
  <si>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</si>
  <si>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</si>
  <si>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</si>
  <si>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</si>
  <si>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</si>
  <si>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</si>
  <si>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</si>
  <si>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</si>
  <si>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</si>
  <si>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</si>
  <si>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</si>
  <si>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</si>
  <si>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</si>
  <si>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</si>
  <si>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</si>
  <si>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</si>
  <si>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</si>
  <si>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</si>
  <si>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</si>
  <si>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</si>
  <si>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</si>
  <si>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</si>
  <si>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</si>
  <si>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</si>
  <si>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</si>
  <si>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</si>
  <si>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</si>
  <si>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</si>
  <si>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</si>
  <si>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</si>
  <si>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</si>
  <si>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</si>
  <si>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</si>
  <si>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</si>
  <si>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</si>
  <si>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</si>
  <si>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</si>
  <si>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</si>
  <si>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</si>
  <si>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</si>
  <si>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</si>
  <si>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</si>
  <si>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</si>
  <si>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</si>
  <si>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</si>
  <si>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</si>
  <si>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</si>
  <si>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</si>
  <si>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</si>
  <si>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</si>
  <si>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</si>
  <si>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</si>
  <si>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</si>
  <si>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</si>
  <si>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</si>
  <si>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</si>
  <si>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</si>
  <si>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</si>
  <si>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</si>
  <si>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</si>
  <si>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</si>
  <si>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</si>
  <si>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</si>
  <si>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</si>
  <si>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</si>
  <si>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</si>
  <si>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</si>
  <si>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</si>
  <si>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</si>
  <si>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</si>
  <si>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</si>
  <si>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</si>
  <si>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</si>
  <si>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</si>
  <si>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</si>
  <si>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</si>
  <si>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</si>
  <si>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</si>
  <si>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</si>
  <si>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</si>
  <si>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</si>
  <si>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</si>
  <si>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</si>
  <si>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</si>
  <si>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</si>
  <si>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</si>
  <si>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</si>
  <si>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</si>
  <si>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</si>
  <si>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</si>
  <si>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</si>
  <si>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</si>
  <si>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</si>
  <si>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</si>
  <si>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</si>
  <si>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</si>
  <si>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</si>
  <si>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</si>
  <si>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</si>
  <si>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</si>
  <si>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</si>
  <si>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</si>
  <si>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</si>
  <si>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</si>
  <si>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</si>
  <si>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</si>
  <si>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</si>
  <si>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</si>
  <si>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</si>
  <si>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</si>
  <si>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</si>
  <si>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</si>
  <si>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</si>
  <si>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</si>
  <si>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</si>
  <si>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</si>
  <si>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</si>
  <si>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</si>
  <si>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</si>
  <si>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</si>
  <si>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</si>
  <si>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</si>
  <si>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</si>
  <si>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</si>
  <si>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</si>
  <si>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</si>
  <si>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</si>
  <si>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</si>
  <si>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</si>
  <si>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</si>
  <si>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</si>
  <si>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</si>
  <si>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</si>
  <si>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</si>
  <si>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</si>
  <si>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</si>
  <si>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</si>
  <si>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</si>
  <si>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</si>
  <si>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</si>
  <si>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</si>
  <si>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</si>
  <si>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</si>
  <si>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</si>
  <si>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</si>
  <si>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</si>
  <si>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</si>
  <si>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</si>
  <si>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</si>
  <si>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</si>
  <si>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</si>
  <si>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</si>
  <si>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</si>
  <si>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</si>
  <si>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</si>
  <si>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</si>
  <si>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</si>
  <si>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</si>
  <si>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</si>
  <si>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</si>
  <si>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</si>
  <si>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</si>
  <si>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</si>
  <si>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</si>
  <si>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</si>
  <si>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</si>
  <si>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</si>
  <si>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</si>
  <si>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</si>
  <si>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</si>
  <si>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</si>
  <si>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</si>
  <si>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</si>
  <si>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</si>
  <si>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</si>
  <si>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</si>
  <si>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</si>
  <si>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</si>
  <si>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</si>
  <si>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</si>
  <si>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</si>
  <si>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</si>
  <si>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</si>
  <si>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</si>
  <si>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</si>
  <si>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</si>
  <si>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</si>
  <si>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</si>
  <si>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</si>
  <si>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</si>
  <si>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</si>
  <si>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</si>
  <si>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</si>
  <si>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</si>
  <si>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</si>
  <si>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</si>
  <si>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</si>
  <si>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</si>
  <si>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</si>
  <si>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</si>
  <si>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</si>
  <si>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</si>
  <si>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</si>
  <si>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</si>
  <si>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</si>
  <si>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</si>
  <si>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</si>
  <si>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</si>
  <si>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</si>
  <si>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</si>
  <si>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</si>
  <si>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</si>
  <si>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</si>
  <si>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</si>
  <si>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</si>
  <si>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</si>
  <si>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</si>
  <si>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</si>
  <si>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</si>
  <si>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</si>
  <si>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</si>
  <si>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</si>
  <si>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</si>
  <si>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</si>
  <si>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</si>
  <si>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</si>
  <si>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</si>
  <si>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</si>
  <si>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</si>
  <si>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</si>
  <si>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</si>
  <si>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</si>
  <si>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</si>
  <si>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</si>
  <si>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</si>
  <si>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</si>
  <si>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</si>
  <si>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</si>
  <si>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</si>
  <si>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</si>
  <si>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</si>
  <si>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</si>
  <si>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</si>
  <si>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</si>
  <si>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</si>
  <si>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</si>
  <si>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</si>
  <si>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</si>
  <si>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</si>
  <si>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</si>
  <si>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</si>
  <si>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</si>
  <si>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</si>
  <si>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</si>
  <si>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</si>
  <si>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</si>
  <si>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</si>
  <si>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</si>
  <si>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</si>
  <si>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</si>
  <si>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</si>
  <si>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</si>
  <si>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</si>
  <si>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</si>
  <si>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</si>
  <si>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</si>
  <si>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</si>
  <si>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</si>
  <si>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</si>
  <si>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</si>
  <si>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</si>
  <si>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</si>
  <si>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</si>
  <si>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</si>
  <si>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</si>
  <si>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</si>
  <si>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</si>
  <si>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</si>
  <si>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</si>
  <si>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</si>
  <si>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</si>
  <si>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</si>
  <si>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</si>
  <si>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</si>
  <si>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</si>
  <si>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</si>
  <si>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</si>
  <si>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</si>
  <si>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</si>
  <si>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</si>
  <si>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</si>
  <si>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</si>
  <si>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</si>
  <si>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</si>
  <si>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</si>
  <si>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</si>
  <si>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</si>
  <si>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</si>
  <si>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</si>
  <si>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</si>
  <si>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</si>
  <si>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</si>
  <si>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</si>
  <si>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</si>
  <si>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</si>
  <si>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</si>
  <si>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</si>
  <si>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</si>
  <si>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</si>
  <si>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</si>
  <si>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</si>
  <si>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</si>
  <si>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</si>
  <si>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</si>
  <si>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</si>
  <si>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</si>
  <si>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</si>
  <si>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</si>
  <si>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</si>
  <si>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</si>
  <si>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</si>
  <si>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</si>
  <si>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</si>
  <si>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</si>
  <si>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</si>
  <si>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</si>
  <si>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</si>
  <si>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</si>
  <si>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</si>
  <si>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</si>
  <si>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</si>
  <si>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</si>
  <si>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</si>
  <si>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</si>
  <si>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</si>
  <si>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</si>
  <si>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</si>
  <si>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</si>
  <si>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</si>
  <si>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</si>
  <si>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</si>
  <si>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</si>
  <si>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</si>
  <si>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</si>
  <si>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</si>
  <si>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</si>
  <si>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</si>
  <si>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</si>
  <si>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</si>
  <si>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</si>
  <si>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</si>
  <si>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</si>
  <si>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</si>
  <si>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</si>
  <si>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</si>
  <si>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</si>
  <si>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</si>
  <si>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</si>
  <si>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</si>
  <si>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</si>
  <si>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</si>
  <si>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</si>
  <si>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</si>
  <si>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</si>
  <si>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</si>
  <si>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</si>
  <si>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</si>
  <si>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</si>
  <si>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</si>
  <si>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</si>
  <si>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</si>
  <si>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</si>
  <si>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</si>
  <si>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</si>
  <si>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</si>
  <si>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</si>
  <si>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</si>
  <si>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</si>
  <si>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</si>
  <si>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</si>
  <si>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</si>
  <si>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</si>
  <si>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</si>
  <si>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</si>
  <si>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</si>
  <si>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</si>
  <si>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</si>
  <si>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</si>
  <si>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</si>
  <si>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</si>
  <si>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</si>
  <si>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</si>
  <si>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</si>
  <si>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</si>
  <si>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</si>
  <si>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</si>
  <si>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</si>
  <si>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</si>
  <si>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</si>
  <si>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</si>
  <si>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</si>
  <si>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</si>
  <si>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</si>
  <si>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</si>
  <si>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</si>
  <si>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</si>
  <si>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</si>
  <si>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</si>
  <si>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</si>
  <si>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</si>
  <si>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</si>
  <si>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</si>
  <si>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</si>
  <si>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</si>
  <si>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</si>
  <si>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</si>
  <si>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</si>
  <si>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</si>
  <si>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</si>
  <si>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</si>
  <si>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</si>
  <si>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</si>
  <si>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</si>
  <si>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</si>
  <si>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</si>
  <si>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</si>
  <si>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</si>
  <si>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</si>
  <si>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</si>
  <si>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</si>
  <si>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</si>
  <si>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</si>
  <si>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</si>
  <si>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</si>
  <si>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</si>
  <si>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</si>
  <si>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</si>
  <si>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</si>
  <si>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</si>
  <si>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</si>
  <si>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</si>
  <si>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</si>
  <si>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</si>
  <si>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</si>
  <si>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</si>
  <si>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</si>
  <si>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</si>
  <si>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</si>
  <si>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</si>
  <si>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</si>
  <si>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</si>
  <si>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</si>
  <si>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</si>
  <si>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</si>
  <si>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</si>
  <si>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</si>
  <si>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</si>
  <si>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</si>
  <si>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</si>
  <si>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</si>
  <si>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</si>
  <si>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</si>
  <si>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</si>
  <si>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</si>
  <si>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</si>
  <si>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</si>
  <si>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</si>
  <si>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</si>
  <si>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</si>
  <si>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</si>
  <si>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</si>
  <si>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</si>
  <si>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</si>
  <si>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</si>
  <si>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</si>
  <si>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</si>
  <si>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</si>
  <si>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</si>
  <si>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</si>
  <si>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</si>
  <si>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</si>
  <si>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</si>
  <si>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</si>
  <si>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</si>
  <si>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</si>
  <si>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</si>
  <si>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</si>
  <si>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</si>
  <si>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</si>
  <si>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</si>
  <si>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</si>
  <si>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</si>
  <si>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</si>
  <si>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</si>
  <si>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</si>
  <si>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</si>
  <si>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</si>
  <si>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</si>
  <si>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</si>
  <si>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</si>
  <si>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</si>
  <si>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</si>
  <si>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</si>
  <si>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</si>
  <si>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</si>
  <si>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</si>
  <si>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</si>
  <si>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</si>
  <si>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</si>
  <si>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</si>
  <si>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</si>
  <si>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</si>
  <si>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</si>
  <si>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</si>
  <si>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</si>
  <si>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</si>
  <si>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</si>
  <si>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</si>
  <si>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</si>
  <si>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</si>
  <si>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</si>
  <si>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</si>
  <si>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</si>
  <si>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</si>
  <si>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</si>
  <si>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</si>
  <si>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</si>
  <si>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</si>
  <si>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</si>
  <si>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</si>
  <si>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</si>
  <si>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</si>
  <si>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</si>
  <si>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</si>
  <si>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</si>
  <si>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</si>
  <si>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</si>
  <si>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</si>
  <si>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</si>
  <si>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</si>
  <si>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</si>
  <si>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</si>
  <si>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</si>
  <si>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</si>
  <si>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</si>
  <si>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</si>
  <si>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</si>
  <si>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</si>
  <si>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</si>
  <si>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</si>
  <si>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</si>
  <si>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</si>
  <si>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</si>
  <si>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</si>
  <si>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</si>
  <si>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</si>
  <si>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</si>
  <si>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</si>
  <si>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</si>
  <si>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</si>
  <si>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</si>
  <si>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</si>
  <si>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</si>
  <si>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</si>
  <si>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</si>
  <si>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</si>
  <si>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</si>
  <si>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</si>
  <si>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</si>
  <si>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</si>
  <si>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</si>
  <si>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</si>
  <si>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</si>
  <si>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</si>
  <si>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</si>
  <si>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</si>
  <si>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</si>
  <si>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</si>
  <si>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</si>
  <si>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</si>
  <si>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</si>
  <si>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</si>
  <si>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</si>
  <si>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</si>
  <si>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</si>
  <si>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</si>
  <si>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</si>
  <si>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</si>
  <si>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</si>
  <si>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</si>
  <si>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</si>
  <si>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</si>
  <si>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</si>
  <si>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</si>
  <si>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</si>
  <si>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</si>
  <si>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</si>
  <si>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</si>
  <si>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</si>
  <si>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</si>
  <si>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</si>
  <si>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</si>
  <si>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</si>
  <si>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</si>
  <si>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</si>
  <si>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</si>
  <si>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</si>
  <si>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</si>
  <si>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</si>
  <si>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</si>
  <si>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</si>
  <si>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</si>
  <si>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</si>
  <si>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</si>
  <si>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</si>
  <si>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</si>
  <si>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</si>
  <si>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</si>
  <si>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</si>
  <si>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</si>
  <si>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</si>
  <si>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</si>
  <si>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</si>
  <si>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</si>
  <si>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</si>
  <si>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</si>
  <si>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</si>
  <si>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</si>
  <si>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</si>
  <si>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</si>
  <si>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</si>
  <si>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</si>
  <si>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</si>
  <si>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</si>
  <si>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</si>
  <si>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</si>
  <si>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</si>
  <si>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</si>
  <si>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</si>
  <si>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</si>
  <si>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</si>
  <si>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</si>
  <si>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</si>
  <si>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</si>
  <si>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</si>
  <si>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</si>
  <si>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</si>
  <si>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</si>
  <si>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</si>
  <si>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</si>
  <si>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</si>
  <si>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</si>
  <si>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</si>
  <si>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</si>
  <si>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</si>
  <si>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</si>
  <si>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</si>
  <si>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</si>
  <si>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</si>
  <si>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</si>
  <si>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</si>
  <si>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</si>
  <si>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</si>
  <si>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</si>
  <si>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</si>
  <si>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</si>
  <si>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</si>
  <si>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</si>
  <si>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</si>
  <si>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</si>
  <si>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</si>
  <si>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</si>
  <si>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</si>
  <si>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</si>
  <si>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</si>
  <si>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</si>
  <si>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</si>
  <si>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</si>
  <si>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</si>
  <si>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</si>
  <si>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</si>
  <si>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</si>
  <si>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</si>
  <si>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</si>
  <si>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</si>
  <si>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</si>
  <si>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</si>
  <si>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</si>
  <si>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</si>
  <si>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</si>
  <si>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</si>
  <si>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</si>
  <si>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</si>
  <si>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</si>
  <si>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</si>
  <si>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</si>
  <si>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</si>
  <si>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</si>
  <si>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</si>
  <si>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</si>
  <si>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</si>
  <si>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</si>
  <si>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</si>
  <si>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</si>
  <si>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</si>
  <si>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</si>
  <si>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</si>
  <si>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</si>
  <si>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</si>
  <si>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</si>
  <si>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</si>
  <si>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</si>
  <si>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</si>
  <si>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</si>
  <si>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</si>
  <si>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</si>
  <si>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</si>
  <si>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</si>
  <si>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</si>
  <si>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</si>
  <si>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</si>
  <si>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</si>
  <si>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</si>
  <si>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</si>
  <si>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</si>
  <si>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</si>
  <si>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</si>
  <si>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</si>
  <si>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</si>
  <si>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</si>
  <si>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</si>
  <si>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</si>
  <si>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</si>
  <si>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</si>
  <si>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</si>
  <si>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</si>
  <si>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</si>
  <si>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</si>
  <si>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</si>
  <si>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</si>
  <si>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</si>
  <si>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</si>
  <si>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</si>
  <si>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</si>
  <si>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</si>
  <si>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</si>
  <si>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</si>
  <si>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</si>
  <si>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</si>
  <si>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</si>
  <si>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</si>
  <si>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</si>
  <si>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</si>
  <si>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</si>
  <si>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</si>
  <si>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</si>
  <si>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</si>
  <si>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</si>
  <si>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</si>
  <si>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</si>
  <si>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</si>
  <si>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</si>
  <si>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</si>
  <si>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</si>
  <si>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</si>
  <si>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</si>
  <si>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</si>
  <si>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</si>
  <si>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</si>
  <si>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</si>
  <si>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</si>
  <si>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</si>
  <si>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</si>
  <si>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</si>
  <si>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</si>
  <si>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</si>
  <si>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</si>
  <si>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</si>
  <si>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</si>
  <si>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</si>
  <si>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</si>
  <si>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</si>
  <si>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</si>
  <si>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</si>
  <si>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</si>
  <si>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</si>
  <si>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</si>
  <si>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</si>
  <si>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</si>
  <si>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</si>
  <si>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</si>
  <si>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</si>
  <si>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</si>
  <si>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</si>
  <si>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</si>
  <si>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</si>
  <si>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</si>
  <si>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</si>
  <si>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</si>
  <si>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</si>
  <si>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</si>
  <si>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</si>
  <si>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</si>
  <si>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</si>
  <si>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</si>
  <si>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</si>
  <si>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</si>
  <si>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</si>
  <si>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</si>
  <si>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</si>
  <si>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</si>
  <si>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</si>
  <si>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</si>
  <si>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</si>
  <si>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</si>
  <si>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</si>
  <si>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</si>
  <si>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</si>
  <si>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</si>
  <si>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</si>
  <si>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</si>
  <si>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</si>
  <si>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</si>
  <si>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</si>
  <si>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</si>
  <si>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</si>
  <si>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</si>
  <si>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</si>
  <si>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</si>
  <si>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</si>
  <si>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</si>
  <si>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</si>
  <si>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</si>
  <si>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</si>
  <si>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</si>
  <si>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</si>
  <si>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</si>
  <si>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</si>
  <si>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</si>
  <si>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</si>
  <si>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</si>
  <si>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</si>
  <si>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</si>
  <si>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</si>
  <si>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</si>
  <si>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</si>
  <si>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</si>
  <si>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</si>
  <si>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</si>
  <si>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</si>
  <si>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</si>
  <si>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</si>
  <si>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</si>
  <si>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</si>
  <si>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</si>
  <si>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</si>
  <si>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</si>
  <si>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</si>
  <si>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</si>
  <si>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</si>
  <si>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</si>
  <si>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</si>
  <si>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</si>
  <si>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</si>
  <si>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</si>
  <si>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</si>
  <si>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</si>
  <si>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</si>
  <si>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</si>
  <si>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</si>
  <si>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</si>
  <si>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</si>
  <si>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</si>
  <si>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</si>
  <si>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</si>
  <si>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</si>
  <si>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</si>
  <si>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</si>
  <si>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</si>
  <si>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</si>
  <si>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</si>
  <si>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</si>
  <si>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</si>
  <si>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</si>
  <si>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</si>
  <si>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</si>
  <si>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</si>
  <si>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</si>
  <si>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</si>
  <si>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</si>
  <si>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</si>
  <si>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</si>
  <si>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</si>
  <si>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</si>
  <si>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</si>
  <si>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</si>
  <si>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</si>
  <si>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</si>
  <si>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</si>
  <si>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</si>
  <si>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</si>
  <si>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</si>
  <si>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</si>
  <si>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</si>
  <si>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</si>
  <si>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</si>
  <si>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</si>
  <si>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</si>
  <si>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</si>
  <si>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</si>
  <si>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</si>
  <si>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</si>
  <si>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</si>
  <si>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</si>
  <si>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</si>
  <si>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</si>
  <si>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</si>
  <si>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</si>
  <si>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</si>
  <si>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</si>
  <si>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</si>
  <si>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</si>
  <si>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</si>
  <si>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</si>
  <si>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</si>
  <si>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</si>
  <si>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</si>
  <si>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</si>
  <si>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</si>
  <si>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</si>
  <si>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</si>
  <si>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</si>
  <si>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</si>
  <si>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</si>
  <si>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</si>
  <si>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</si>
  <si>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</si>
  <si>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</si>
  <si>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</si>
  <si>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</si>
  <si>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</si>
  <si>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</si>
  <si>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</si>
  <si>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</si>
  <si>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</si>
  <si>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</si>
  <si>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</si>
  <si>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</si>
  <si>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</si>
  <si>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</si>
  <si>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</si>
  <si>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</si>
  <si>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</si>
  <si>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</si>
  <si>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</si>
  <si>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</si>
  <si>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</si>
  <si>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</si>
  <si>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</si>
  <si>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</si>
  <si>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</si>
  <si>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</si>
  <si>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</si>
  <si>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</si>
  <si>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</si>
  <si>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</si>
  <si>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</si>
  <si>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</si>
  <si>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</si>
  <si>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</si>
  <si>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</si>
  <si>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</si>
  <si>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</si>
  <si>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</si>
  <si>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</si>
  <si>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</si>
  <si>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</si>
  <si>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</si>
  <si>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</si>
  <si>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</si>
  <si>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</si>
  <si>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</si>
  <si>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</si>
  <si>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</si>
  <si>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</si>
  <si>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</si>
  <si>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</si>
  <si>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</si>
  <si>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</si>
  <si>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</si>
  <si>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</si>
  <si>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</si>
  <si>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</si>
  <si>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</si>
  <si>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</si>
  <si>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</si>
  <si>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</si>
  <si>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</si>
  <si>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</si>
  <si>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</si>
  <si>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</si>
  <si>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</si>
  <si>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</si>
  <si>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</si>
  <si>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</si>
  <si>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</si>
  <si>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</si>
  <si>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</si>
  <si>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</si>
  <si>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</si>
  <si>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</si>
  <si>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</si>
  <si>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</si>
  <si>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</si>
  <si>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</si>
  <si>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</si>
  <si>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</si>
  <si>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</si>
  <si>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</si>
  <si>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</si>
  <si>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</si>
  <si>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</si>
  <si>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</si>
  <si>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</si>
  <si>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</si>
  <si>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</si>
  <si>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</si>
  <si>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</si>
  <si>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</si>
  <si>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</si>
  <si>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</si>
  <si>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</si>
  <si>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</si>
  <si>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</si>
  <si>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</si>
  <si>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</si>
  <si>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</si>
  <si>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</si>
  <si>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</si>
  <si>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</si>
  <si>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</si>
  <si>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</si>
  <si>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</si>
  <si>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</si>
  <si>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</si>
  <si>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</si>
  <si>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</si>
  <si>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</si>
  <si>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</si>
  <si>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</si>
  <si>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</si>
  <si>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</si>
  <si>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</si>
  <si>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</si>
  <si>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</si>
  <si>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</si>
  <si>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</si>
  <si>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</si>
  <si>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</si>
  <si>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</si>
  <si>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</si>
  <si>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</si>
  <si>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</si>
  <si>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</si>
  <si>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</si>
  <si>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</si>
  <si>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</si>
  <si>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</si>
  <si>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</si>
  <si>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</si>
  <si>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</si>
  <si>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</si>
  <si>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</si>
  <si>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</si>
  <si>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</si>
  <si>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</si>
  <si>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</si>
  <si>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</si>
  <si>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</si>
  <si>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</si>
  <si>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</si>
  <si>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</si>
  <si>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</si>
  <si>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</si>
  <si>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</si>
  <si>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</si>
  <si>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</si>
  <si>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</si>
  <si>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</si>
  <si>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</si>
  <si>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</si>
  <si>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</si>
  <si>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</si>
  <si>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</si>
  <si>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</si>
  <si>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</si>
  <si>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</si>
  <si>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</si>
  <si>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</si>
  <si>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</si>
  <si>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</si>
  <si>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</si>
  <si>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</si>
  <si>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</si>
  <si>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</si>
  <si>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</si>
  <si>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</si>
  <si>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</si>
  <si>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</si>
  <si>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</si>
  <si>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</si>
  <si>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</si>
  <si>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</si>
  <si>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</si>
  <si>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</si>
  <si>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</si>
  <si>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</si>
  <si>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</si>
  <si>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</si>
  <si>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</si>
  <si>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</si>
  <si>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</si>
  <si>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</si>
  <si>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</si>
  <si>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</si>
  <si>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</si>
  <si>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</si>
  <si>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</si>
  <si>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</si>
  <si>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</si>
  <si>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</si>
  <si>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</si>
  <si>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</si>
  <si>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</si>
  <si>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</si>
  <si>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</si>
  <si>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</si>
  <si>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</si>
  <si>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</si>
  <si>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</si>
  <si>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</si>
  <si>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</si>
  <si>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</si>
  <si>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</si>
  <si>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</si>
  <si>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</si>
  <si>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</si>
  <si>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</si>
  <si>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</si>
  <si>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</si>
  <si>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</si>
  <si>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</si>
  <si>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</si>
  <si>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</si>
  <si>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</si>
  <si>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</si>
  <si>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</si>
  <si>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</si>
  <si>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</si>
  <si>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</si>
  <si>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</si>
  <si>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</si>
  <si>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</si>
  <si>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</si>
  <si>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</si>
  <si>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</si>
  <si>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</si>
  <si>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</si>
  <si>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</si>
  <si>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</si>
  <si>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</si>
  <si>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</si>
  <si>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</si>
  <si>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</si>
  <si>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</si>
  <si>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</si>
  <si>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</si>
  <si>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</si>
  <si>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</si>
  <si>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</si>
  <si>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</si>
  <si>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</si>
  <si>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</si>
  <si>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</si>
  <si>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</si>
  <si>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</si>
  <si>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</si>
  <si>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</si>
  <si>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</si>
  <si>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</si>
  <si>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</si>
  <si>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</si>
  <si>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</si>
  <si>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</si>
  <si>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</si>
  <si>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</si>
  <si>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</si>
  <si>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</si>
  <si>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</si>
  <si>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</si>
  <si>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</si>
  <si>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</si>
  <si>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</si>
  <si>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</si>
  <si>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</si>
  <si>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</si>
  <si>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</si>
  <si>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</si>
  <si>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</si>
  <si>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</si>
  <si>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</si>
  <si>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</si>
  <si>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</si>
  <si>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</si>
  <si>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</si>
  <si>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</si>
  <si>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</si>
  <si>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</si>
  <si>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</si>
  <si>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</si>
  <si>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</si>
  <si>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</si>
  <si>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</si>
  <si>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</si>
  <si>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</si>
  <si>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</si>
  <si>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</si>
  <si>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</si>
  <si>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</si>
  <si>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</si>
  <si>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</si>
  <si>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</si>
  <si>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</si>
  <si>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</si>
  <si>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</si>
  <si>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</si>
  <si>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</si>
  <si>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</si>
  <si>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</si>
  <si>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</si>
  <si>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</si>
  <si>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</si>
  <si>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</si>
  <si>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</si>
  <si>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</si>
  <si>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</si>
  <si>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</si>
  <si>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</si>
  <si>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</si>
  <si>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</si>
  <si>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</si>
  <si>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</si>
  <si>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</si>
  <si>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</si>
  <si>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</si>
  <si>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</si>
  <si>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</si>
  <si>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</si>
  <si>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</si>
  <si>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</si>
  <si>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</si>
  <si>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</si>
  <si>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</si>
  <si>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</si>
  <si>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</si>
  <si>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</si>
  <si>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</si>
  <si>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</si>
  <si>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</si>
  <si>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</si>
  <si>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</si>
  <si>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</si>
  <si>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</si>
  <si>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</si>
  <si>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</si>
  <si>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</si>
  <si>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</si>
  <si>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</si>
  <si>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</si>
  <si>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</si>
  <si>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</si>
  <si>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</si>
  <si>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</si>
  <si>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</si>
  <si>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</si>
  <si>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</si>
  <si>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</si>
  <si>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</si>
  <si>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</si>
  <si>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</si>
  <si>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</si>
  <si>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</si>
  <si>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</si>
  <si>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</si>
  <si>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</si>
  <si>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</si>
  <si>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</si>
  <si>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</si>
  <si>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</si>
  <si>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</si>
  <si>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</si>
  <si>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</si>
  <si>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</si>
  <si>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</si>
  <si>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</si>
  <si>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</si>
  <si>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</si>
  <si>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</si>
  <si>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</si>
  <si>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</si>
  <si>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</si>
  <si>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</si>
  <si>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</si>
  <si>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</si>
  <si>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</si>
  <si>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</si>
  <si>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</si>
  <si>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</si>
  <si>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</si>
  <si>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</si>
  <si>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</si>
  <si>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</si>
  <si>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</si>
  <si>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</si>
  <si>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</si>
  <si>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</si>
  <si>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</si>
  <si>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</si>
  <si>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</si>
  <si>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</si>
  <si>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</si>
  <si>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</si>
  <si>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</si>
  <si>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</si>
  <si>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</si>
  <si>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</si>
  <si>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</si>
  <si>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</si>
  <si>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</si>
  <si>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</si>
  <si>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</si>
  <si>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</si>
  <si>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</si>
  <si>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</si>
  <si>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</si>
  <si>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</si>
  <si>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</si>
  <si>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</si>
  <si>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</si>
  <si>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</si>
  <si>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</si>
  <si>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</si>
  <si>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</si>
  <si>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</si>
  <si>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</si>
  <si>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</si>
  <si>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</si>
  <si>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</si>
  <si>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</si>
  <si>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</si>
  <si>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</si>
  <si>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</si>
  <si>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</si>
  <si>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</si>
  <si>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</si>
  <si>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</si>
  <si>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</si>
  <si>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</si>
  <si>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</si>
  <si>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</si>
  <si>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</si>
  <si>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</si>
  <si>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</si>
  <si>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</si>
  <si>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</si>
  <si>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</si>
  <si>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</si>
  <si>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</si>
  <si>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</si>
  <si>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</si>
  <si>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</si>
  <si>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</si>
  <si>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</si>
  <si>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</si>
  <si>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</si>
  <si>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</si>
  <si>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</si>
  <si>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</si>
  <si>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</si>
  <si>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</si>
  <si>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</si>
  <si>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</si>
  <si>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</si>
  <si>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</si>
  <si>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</si>
  <si>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</si>
  <si>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</si>
  <si>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</si>
  <si>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</si>
  <si>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</si>
  <si>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</si>
  <si>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</si>
  <si>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</si>
  <si>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</si>
  <si>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</si>
  <si>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</si>
  <si>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</si>
  <si>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</si>
  <si>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</si>
  <si>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</si>
  <si>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</si>
  <si>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</si>
  <si>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</si>
  <si>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</si>
  <si>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</si>
  <si>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</si>
  <si>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</si>
  <si>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</si>
  <si>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</si>
  <si>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</si>
  <si>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</si>
  <si>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</si>
  <si>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</si>
  <si>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</si>
  <si>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</si>
  <si>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</si>
  <si>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</si>
  <si>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</si>
  <si>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</si>
  <si>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</si>
  <si>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</si>
  <si>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</si>
  <si>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</si>
  <si>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</si>
  <si>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</si>
  <si>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</si>
  <si>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</si>
  <si>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</si>
  <si>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</si>
  <si>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</si>
  <si>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</si>
  <si>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</si>
  <si>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</si>
  <si>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</si>
  <si>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</si>
  <si>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</si>
  <si>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</si>
  <si>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</si>
  <si>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</si>
  <si>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</si>
  <si>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</si>
  <si>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</si>
  <si>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</si>
  <si>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</si>
  <si>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</si>
  <si>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</si>
  <si>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</si>
  <si>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</si>
  <si>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</si>
  <si>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</si>
  <si>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</si>
  <si>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</si>
  <si>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</si>
  <si>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</si>
  <si>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</si>
  <si>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</si>
  <si>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</si>
  <si>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</si>
  <si>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</si>
  <si>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</si>
  <si>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</si>
  <si>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</si>
  <si>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</si>
  <si>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</si>
  <si>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</si>
  <si>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</si>
  <si>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</si>
  <si>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</si>
  <si>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</si>
  <si>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</si>
  <si>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</si>
  <si>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</si>
  <si>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</si>
  <si>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</si>
  <si>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</si>
  <si>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</si>
  <si>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</si>
  <si>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</si>
  <si>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</si>
  <si>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</si>
  <si>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</si>
  <si>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</si>
  <si>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</si>
  <si>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</si>
  <si>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</si>
  <si>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</si>
  <si>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</si>
  <si>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</si>
  <si>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</si>
  <si>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</si>
  <si>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</si>
  <si>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</si>
  <si>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</si>
  <si>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</si>
  <si>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</si>
  <si>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</si>
  <si>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</si>
  <si>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</si>
  <si>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</si>
  <si>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</si>
  <si>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</si>
  <si>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</si>
  <si>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</si>
  <si>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</si>
  <si>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</si>
  <si>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</si>
  <si>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</si>
  <si>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</si>
  <si>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</si>
  <si>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</si>
  <si>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</si>
  <si>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</si>
  <si>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</si>
  <si>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</si>
  <si>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</si>
  <si>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</si>
  <si>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</si>
  <si>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</si>
  <si>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</si>
  <si>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</si>
  <si>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</si>
  <si>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</si>
  <si>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</si>
  <si>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</si>
  <si>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</si>
  <si>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</si>
  <si>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</si>
  <si>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</si>
  <si>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</si>
  <si>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</si>
  <si>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</si>
  <si>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</si>
  <si>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</si>
  <si>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</si>
  <si>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</si>
  <si>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</si>
  <si>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</si>
  <si>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</si>
  <si>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</si>
  <si>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</si>
  <si>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</si>
  <si>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</si>
  <si>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</si>
  <si>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</si>
  <si>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</si>
  <si>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</si>
  <si>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</si>
  <si>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</si>
  <si>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</si>
  <si>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</si>
  <si>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</si>
  <si>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</si>
  <si>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</si>
  <si>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</si>
  <si>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</si>
  <si>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</si>
  <si>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</si>
  <si>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</si>
  <si>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</si>
  <si>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</si>
  <si>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</si>
  <si>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</si>
  <si>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</si>
  <si>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</si>
  <si>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</si>
  <si>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</si>
  <si>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</si>
  <si>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</si>
  <si>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</si>
  <si>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</si>
  <si>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</si>
  <si>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</si>
  <si>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</si>
  <si>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</si>
  <si>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</si>
  <si>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</si>
  <si>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</si>
  <si>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</si>
  <si>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</si>
  <si>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</si>
  <si>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</si>
  <si>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</si>
  <si>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</si>
  <si>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</si>
  <si>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</si>
  <si>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</si>
  <si>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</si>
  <si>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</si>
  <si>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</si>
  <si>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</si>
  <si>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</si>
  <si>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</si>
  <si>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</si>
  <si>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</si>
  <si>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</si>
  <si>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</si>
  <si>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</si>
  <si>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</si>
  <si>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</si>
  <si>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</si>
  <si>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</si>
  <si>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</si>
  <si>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</si>
  <si>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</si>
  <si>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</si>
  <si>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</si>
  <si>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</si>
  <si>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</si>
  <si>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</si>
  <si>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</si>
  <si>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</si>
  <si>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</si>
  <si>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</si>
  <si>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</si>
  <si>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</si>
  <si>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</si>
  <si>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</si>
  <si>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</si>
  <si>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</si>
  <si>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</si>
  <si>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</si>
  <si>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</si>
  <si>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</si>
  <si>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</si>
  <si>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</si>
  <si>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</si>
  <si>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</si>
  <si>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</si>
  <si>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</si>
  <si>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</si>
  <si>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</si>
  <si>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</si>
  <si>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</si>
  <si>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</si>
  <si>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</si>
  <si>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</si>
  <si>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</si>
  <si>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</si>
  <si>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</si>
  <si>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</si>
  <si>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</si>
  <si>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</si>
  <si>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</si>
  <si>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</si>
  <si>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</si>
  <si>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</si>
  <si>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</si>
  <si>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</si>
  <si>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</si>
  <si>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</si>
  <si>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</si>
  <si>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</si>
  <si>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</si>
  <si>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</si>
  <si>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</si>
  <si>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</si>
  <si>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</si>
  <si>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</si>
  <si>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</si>
  <si>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</si>
  <si>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</si>
  <si>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</si>
  <si>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</si>
  <si>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</si>
  <si>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</si>
  <si>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</si>
  <si>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</si>
  <si>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</si>
  <si>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</si>
  <si>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</si>
  <si>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</si>
  <si>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</si>
  <si>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</si>
  <si>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</si>
  <si>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</si>
  <si>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</si>
  <si>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</si>
  <si>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</si>
  <si>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</si>
  <si>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</si>
  <si>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</si>
  <si>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</si>
  <si>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</si>
  <si>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</si>
  <si>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</si>
  <si>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</si>
  <si>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</si>
  <si>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</si>
  <si>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</si>
  <si>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</si>
  <si>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</si>
  <si>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</si>
  <si>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</si>
  <si>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</si>
  <si>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</si>
  <si>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</si>
  <si>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</si>
  <si>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</si>
  <si>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</si>
  <si>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</si>
  <si>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</si>
  <si>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</si>
  <si>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</si>
  <si>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</si>
  <si>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</si>
  <si>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</si>
  <si>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</si>
  <si>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</si>
  <si>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</si>
  <si>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</si>
  <si>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</si>
  <si>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</si>
  <si>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</si>
  <si>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</si>
  <si>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</si>
  <si>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</si>
  <si>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</si>
  <si>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</si>
  <si>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</si>
  <si>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</si>
  <si>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</si>
  <si>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</si>
  <si>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</si>
  <si>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</si>
  <si>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</si>
  <si>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</si>
  <si>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</si>
  <si>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</si>
  <si>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</si>
  <si>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</si>
  <si>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</si>
  <si>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</si>
  <si>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</si>
  <si>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</si>
  <si>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</si>
  <si>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</si>
  <si>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</si>
  <si>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</si>
  <si>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</si>
  <si>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</si>
  <si>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</si>
  <si>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</si>
  <si>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</si>
  <si>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</si>
  <si>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</si>
  <si>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</si>
  <si>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</si>
  <si>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</si>
  <si>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</si>
  <si>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</si>
  <si>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</si>
  <si>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</si>
  <si>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</si>
  <si>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</si>
  <si>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</si>
  <si>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</si>
  <si>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</si>
  <si>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</si>
  <si>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</si>
  <si>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</si>
  <si>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</si>
  <si>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</si>
  <si>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</si>
  <si>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</si>
  <si>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</si>
  <si>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</si>
  <si>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</si>
  <si>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</si>
  <si>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</si>
  <si>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</si>
  <si>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</si>
  <si>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</si>
  <si>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</si>
  <si>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</si>
  <si>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</si>
  <si>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</si>
  <si>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</si>
  <si>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</si>
  <si>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</si>
  <si>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</si>
  <si>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</si>
  <si>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</si>
  <si>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</si>
  <si>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</si>
  <si>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</si>
  <si>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</si>
  <si>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</si>
  <si>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</si>
  <si>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</si>
  <si>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</si>
  <si>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</si>
  <si>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</si>
  <si>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</si>
  <si>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</si>
  <si>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</si>
  <si>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</si>
  <si>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</si>
  <si>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</si>
  <si>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</si>
  <si>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</si>
  <si>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</si>
  <si>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</si>
  <si>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</si>
  <si>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</si>
  <si>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</si>
  <si>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</si>
  <si>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</si>
  <si>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</si>
  <si>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</si>
  <si>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</si>
  <si>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</si>
  <si>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</si>
  <si>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</si>
  <si>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</si>
  <si>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</si>
  <si>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</si>
  <si>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</si>
  <si>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</si>
  <si>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</si>
  <si>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</si>
  <si>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</si>
  <si>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</si>
  <si>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</si>
  <si>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</si>
  <si>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</si>
  <si>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</si>
  <si>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</si>
  <si>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</si>
  <si>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</si>
  <si>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</si>
  <si>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</si>
  <si>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</si>
  <si>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</si>
  <si>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</si>
  <si>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</si>
  <si>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</si>
  <si>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</si>
  <si>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</si>
  <si>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</si>
  <si>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</si>
  <si>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</si>
  <si>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</si>
  <si>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</si>
  <si>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</si>
  <si>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</si>
  <si>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</si>
  <si>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</si>
  <si>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</si>
  <si>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</si>
  <si>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</si>
  <si>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</si>
  <si>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</si>
  <si>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</si>
  <si>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</si>
  <si>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</si>
  <si>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</si>
  <si>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</si>
  <si>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</si>
  <si>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</si>
  <si>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</si>
  <si>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</si>
  <si>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</si>
  <si>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</si>
  <si>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</si>
  <si>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</si>
  <si>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</si>
  <si>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</si>
  <si>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</si>
  <si>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</si>
  <si>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</si>
  <si>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</si>
  <si>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</si>
  <si>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</si>
  <si>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</si>
  <si>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</si>
  <si>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</si>
  <si>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</si>
  <si>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</si>
  <si>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</si>
  <si>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</si>
  <si>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</si>
  <si>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</si>
  <si>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</si>
  <si>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</si>
  <si>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</si>
  <si>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</si>
  <si>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</si>
  <si>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</si>
  <si>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</si>
  <si>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</si>
  <si>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</si>
  <si>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</si>
  <si>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</si>
  <si>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</si>
  <si>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</si>
  <si>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</si>
  <si>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</si>
  <si>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</si>
  <si>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</si>
  <si>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</si>
  <si>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</si>
  <si>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</si>
  <si>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</si>
  <si>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</si>
  <si>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</si>
  <si>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</si>
  <si>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</si>
  <si>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</si>
  <si>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</si>
  <si>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</si>
  <si>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</si>
  <si>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</si>
  <si>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</si>
  <si>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</si>
  <si>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</si>
  <si>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</si>
  <si>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</si>
  <si>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</si>
  <si>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</si>
  <si>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</si>
  <si>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</si>
  <si>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</si>
  <si>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</si>
  <si>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</si>
  <si>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</si>
  <si>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</si>
  <si>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</si>
  <si>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</si>
  <si>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</si>
  <si>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</si>
  <si>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</si>
  <si>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</si>
  <si>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</si>
  <si>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</si>
  <si>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</si>
  <si>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</si>
  <si>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</si>
  <si>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</si>
  <si>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</si>
  <si>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</si>
  <si>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</si>
  <si>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</si>
  <si>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</si>
  <si>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</si>
  <si>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</si>
  <si>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</si>
  <si>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</si>
  <si>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</si>
  <si>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</si>
  <si>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</si>
  <si>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</si>
  <si>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</si>
  <si>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</si>
  <si>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</si>
  <si>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</si>
  <si>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</si>
  <si>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</si>
  <si>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</si>
  <si>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</si>
  <si>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</si>
  <si>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</si>
  <si>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</si>
  <si>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</si>
  <si>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</si>
  <si>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</si>
  <si>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</si>
  <si>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</si>
  <si>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</si>
  <si>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</si>
  <si>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</si>
  <si>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</si>
  <si>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</si>
  <si>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</si>
  <si>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</si>
  <si>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</si>
  <si>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</si>
  <si>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</si>
  <si>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</si>
  <si>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</si>
  <si>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</si>
  <si>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</si>
  <si>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</si>
  <si>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</si>
  <si>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</si>
  <si>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</si>
  <si>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</si>
  <si>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</si>
  <si>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</si>
  <si>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</si>
  <si>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</si>
  <si>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</si>
  <si>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</si>
  <si>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</si>
  <si>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</si>
  <si>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</si>
  <si>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</si>
  <si>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</si>
  <si>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</si>
  <si>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</si>
  <si>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</si>
  <si>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</si>
  <si>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</si>
  <si>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</si>
  <si>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</si>
  <si>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</si>
  <si>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</si>
  <si>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</si>
  <si>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</si>
  <si>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</si>
  <si>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</si>
  <si>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</si>
  <si>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</si>
  <si>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</si>
  <si>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</si>
  <si>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</si>
  <si>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</si>
  <si>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</si>
  <si>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</si>
  <si>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</si>
  <si>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</si>
  <si>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</si>
  <si>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</si>
  <si>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</si>
  <si>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</si>
  <si>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</si>
  <si>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</si>
  <si>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</si>
  <si>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</si>
  <si>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</si>
  <si>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</si>
  <si>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</si>
  <si>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</si>
  <si>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</si>
  <si>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</si>
  <si>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</si>
  <si>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</si>
  <si>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</si>
  <si>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</si>
  <si>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</si>
  <si>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</si>
  <si>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</si>
  <si>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</si>
  <si>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</si>
  <si>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</si>
  <si>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</si>
  <si>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</si>
  <si>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</si>
  <si>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</si>
  <si>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</si>
  <si>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</si>
  <si>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</si>
  <si>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</si>
  <si>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</si>
  <si>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</si>
  <si>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</si>
  <si>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</si>
  <si>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</si>
  <si>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</si>
  <si>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</si>
  <si>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</si>
  <si>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</si>
  <si>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</si>
  <si>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</si>
  <si>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</si>
  <si>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</si>
  <si>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</si>
  <si>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</si>
  <si>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</si>
  <si>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</si>
  <si>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</si>
  <si>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</si>
  <si>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</si>
  <si>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</si>
  <si>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</si>
  <si>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</si>
  <si>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</si>
  <si>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</si>
  <si>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</si>
  <si>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</si>
  <si>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</si>
  <si>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</si>
  <si>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</si>
  <si>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</si>
  <si>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</si>
  <si>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</si>
  <si>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</si>
  <si>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</si>
  <si>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</si>
  <si>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</si>
  <si>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</si>
  <si>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</si>
  <si>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</si>
  <si>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</si>
  <si>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</si>
  <si>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</si>
  <si>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</si>
  <si>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</si>
  <si>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</si>
  <si>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</si>
  <si>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</si>
  <si>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</si>
  <si>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</si>
  <si>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</si>
  <si>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</si>
  <si>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</si>
  <si>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</si>
  <si>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</si>
  <si>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</si>
  <si>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</si>
  <si>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</si>
  <si>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</si>
  <si>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</si>
  <si>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</si>
  <si>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</si>
  <si>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</si>
  <si>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</si>
  <si>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</si>
  <si>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</si>
  <si>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</si>
  <si>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</si>
  <si>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</si>
  <si>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</si>
  <si>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</si>
  <si>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</si>
  <si>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</si>
  <si>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</si>
  <si>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</si>
  <si>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</si>
  <si>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</si>
  <si>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</si>
  <si>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</si>
  <si>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</si>
  <si>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</si>
  <si>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</si>
  <si>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</si>
  <si>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</si>
  <si>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</si>
  <si>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</si>
  <si>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</si>
  <si>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</si>
  <si>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</si>
  <si>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</si>
  <si>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</si>
  <si>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</si>
  <si>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</si>
  <si>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</si>
  <si>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</si>
  <si>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</si>
  <si>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</si>
  <si>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</si>
  <si>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</si>
  <si>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</si>
  <si>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</si>
  <si>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</si>
  <si>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</si>
  <si>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</si>
  <si>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</si>
  <si>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</si>
  <si>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</si>
  <si>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</si>
  <si>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</si>
  <si>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</si>
  <si>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</si>
  <si>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</si>
  <si>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</si>
  <si>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</si>
  <si>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</si>
  <si>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</si>
  <si>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</si>
  <si>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</si>
  <si>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</si>
  <si>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</si>
  <si>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</si>
  <si>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</si>
  <si>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</si>
  <si>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</si>
  <si>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</si>
  <si>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</si>
  <si>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</si>
  <si>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</si>
  <si>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</si>
  <si>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</si>
  <si>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</si>
  <si>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</si>
  <si>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</si>
  <si>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</si>
  <si>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</si>
  <si>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</si>
  <si>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</si>
  <si>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</si>
  <si>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</si>
  <si>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</si>
  <si>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</si>
  <si>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</si>
  <si>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</si>
  <si>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</si>
  <si>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</si>
  <si>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</si>
  <si>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</si>
  <si>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</si>
  <si>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</si>
  <si>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</si>
  <si>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</si>
  <si>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</si>
  <si>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</si>
  <si>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</si>
  <si>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</si>
  <si>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</si>
  <si>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</si>
  <si>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</si>
  <si>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</si>
  <si>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</si>
  <si>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</si>
  <si>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</si>
  <si>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</si>
  <si>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</si>
  <si>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</si>
  <si>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</si>
  <si>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</si>
  <si>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</si>
  <si>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</si>
  <si>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</si>
  <si>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</si>
  <si>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</si>
  <si>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</si>
  <si>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</si>
  <si>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</si>
  <si>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</si>
  <si>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</si>
  <si>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</si>
  <si>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</si>
  <si>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</si>
  <si>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</si>
  <si>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</si>
  <si>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</si>
  <si>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</si>
  <si>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</si>
  <si>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</si>
  <si>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</si>
  <si>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</si>
  <si>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</si>
  <si>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</si>
  <si>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</si>
  <si>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</si>
  <si>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</si>
  <si>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</si>
  <si>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</si>
  <si>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</si>
  <si>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</si>
  <si>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</si>
  <si>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</si>
  <si>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</si>
  <si>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</si>
  <si>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</si>
  <si>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</si>
  <si>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</si>
  <si>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</si>
  <si>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</si>
  <si>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</si>
  <si>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</si>
  <si>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</si>
  <si>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</si>
  <si>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</si>
  <si>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</si>
  <si>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</si>
  <si>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</si>
  <si>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</si>
  <si>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</si>
  <si>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</si>
  <si>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</si>
  <si>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</si>
  <si>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</si>
  <si>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</si>
  <si>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</si>
  <si>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</si>
  <si>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</si>
  <si>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</si>
  <si>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</si>
  <si>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</si>
  <si>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</si>
  <si>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</si>
  <si>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</si>
  <si>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</si>
  <si>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</si>
  <si>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</si>
  <si>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</si>
  <si>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</si>
  <si>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</si>
  <si>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</si>
  <si>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</si>
  <si>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</si>
  <si>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</si>
  <si>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</si>
  <si>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</si>
  <si>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</si>
  <si>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</si>
  <si>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</si>
  <si>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</si>
  <si>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</si>
  <si>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</si>
  <si>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</si>
  <si>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</si>
  <si>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</si>
  <si>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</si>
  <si>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</si>
  <si>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</si>
  <si>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</si>
  <si>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</si>
  <si>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</si>
  <si>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</si>
  <si>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</si>
  <si>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</si>
  <si>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</si>
  <si>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</si>
  <si>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</si>
  <si>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</si>
  <si>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</si>
  <si>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</si>
  <si>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</si>
  <si>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</si>
  <si>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</si>
  <si>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</si>
  <si>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</si>
  <si>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</si>
  <si>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</si>
  <si>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</si>
  <si>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</si>
  <si>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</si>
  <si>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</si>
  <si>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</si>
  <si>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</si>
  <si>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</si>
  <si>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</si>
  <si>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</si>
  <si>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</si>
  <si>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</si>
  <si>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</si>
  <si>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</si>
  <si>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</si>
  <si>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</si>
  <si>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</si>
  <si>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</si>
  <si>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</si>
  <si>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</si>
  <si>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</si>
  <si>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</si>
  <si>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</si>
  <si>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</si>
  <si>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</si>
  <si>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</si>
  <si>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</si>
  <si>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</si>
  <si>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</si>
  <si>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</si>
  <si>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</si>
  <si>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</si>
  <si>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</si>
  <si>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</si>
  <si>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</si>
  <si>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</si>
  <si>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</si>
  <si>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</si>
  <si>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</si>
  <si>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</si>
  <si>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</si>
  <si>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</si>
  <si>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</si>
  <si>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</si>
  <si>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</si>
  <si>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</si>
  <si>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</si>
  <si>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</si>
  <si>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</si>
  <si>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</si>
  <si>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</si>
  <si>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</si>
  <si>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</si>
  <si>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</si>
  <si>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</si>
  <si>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</si>
  <si>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</si>
  <si>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</si>
  <si>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</si>
  <si>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</si>
  <si>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</si>
  <si>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</si>
  <si>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</si>
  <si>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</si>
  <si>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</si>
  <si>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</si>
  <si>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</si>
  <si>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</si>
  <si>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</si>
  <si>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</si>
  <si>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</si>
  <si>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</si>
  <si>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</si>
  <si>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</si>
  <si>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</si>
  <si>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</si>
  <si>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</si>
  <si>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</si>
  <si>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</si>
  <si>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</si>
  <si>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</si>
  <si>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</si>
  <si>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</si>
  <si>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</si>
  <si>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</si>
  <si>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</si>
  <si>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</si>
  <si>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</si>
  <si>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</si>
  <si>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</si>
  <si>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</si>
  <si>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</si>
  <si>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</si>
  <si>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</si>
  <si>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</si>
  <si>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</si>
  <si>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</si>
  <si>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</si>
  <si>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</si>
  <si>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</si>
  <si>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</si>
  <si>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</si>
  <si>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</si>
  <si>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</si>
  <si>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</si>
  <si>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</si>
  <si>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</si>
  <si>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</si>
  <si>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</si>
  <si>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</si>
  <si>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</si>
  <si>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</si>
  <si>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</si>
  <si>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</si>
  <si>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</si>
  <si>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</si>
  <si>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</si>
  <si>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</si>
  <si>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</si>
  <si>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</si>
  <si>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</si>
  <si>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</si>
  <si>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</si>
  <si>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</si>
  <si>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</si>
  <si>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</si>
  <si>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</si>
  <si>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</si>
  <si>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</si>
  <si>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</si>
  <si>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</si>
  <si>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</si>
  <si>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</si>
  <si>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</si>
  <si>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</si>
  <si>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</si>
  <si>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</si>
  <si>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</si>
  <si>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</si>
  <si>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</si>
  <si>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</si>
  <si>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</si>
  <si>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</si>
  <si>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</si>
  <si>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</si>
  <si>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</si>
  <si>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</si>
  <si>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</si>
  <si>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</si>
  <si>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</si>
  <si>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</si>
  <si>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</si>
  <si>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</si>
  <si>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</si>
  <si>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</si>
  <si>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</si>
  <si>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</si>
  <si>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</si>
  <si>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</si>
  <si>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</si>
  <si>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</si>
  <si>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</si>
  <si>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</si>
  <si>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</si>
  <si>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</si>
  <si>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</si>
  <si>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</si>
  <si>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</si>
  <si>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</si>
  <si>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</si>
  <si>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</si>
  <si>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</si>
  <si>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</si>
  <si>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</si>
  <si>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</si>
  <si>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</si>
  <si>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</si>
  <si>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</si>
  <si>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</si>
  <si>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</si>
  <si>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</si>
  <si>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</si>
  <si>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</si>
  <si>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</si>
  <si>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</si>
  <si>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</si>
  <si>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</si>
  <si>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</si>
  <si>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</si>
  <si>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</si>
  <si>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</si>
  <si>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</si>
  <si>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</si>
  <si>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</si>
  <si>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</si>
  <si>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</si>
  <si>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</si>
  <si>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</si>
  <si>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</si>
  <si>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</si>
  <si>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</si>
  <si>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</si>
  <si>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</si>
  <si>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</si>
  <si>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</si>
  <si>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</si>
  <si>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</si>
  <si>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</si>
  <si>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</si>
  <si>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</si>
  <si>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</si>
  <si>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</si>
  <si>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</si>
  <si>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</si>
  <si>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</si>
  <si>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</si>
  <si>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</si>
  <si>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</si>
  <si>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</si>
  <si>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</si>
  <si>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</si>
  <si>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</si>
  <si>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</si>
  <si>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</si>
  <si>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</si>
  <si>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</si>
  <si>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</si>
  <si>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</si>
  <si>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</si>
  <si>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</si>
  <si>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</si>
  <si>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</si>
  <si>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</si>
  <si>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</si>
  <si>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</si>
  <si>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</si>
  <si>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</si>
  <si>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</si>
  <si>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</si>
  <si>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</si>
  <si>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</si>
  <si>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</si>
  <si>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</si>
  <si>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</si>
  <si>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</si>
  <si>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</si>
  <si>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</si>
  <si>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</si>
  <si>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</si>
  <si>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</si>
  <si>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</si>
  <si>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</si>
  <si>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</si>
  <si>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</si>
  <si>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</si>
  <si>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</si>
  <si>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</si>
  <si>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</si>
  <si>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</si>
  <si>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</si>
  <si>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</si>
  <si>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</si>
  <si>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</si>
  <si>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</si>
  <si>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</si>
  <si>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</si>
  <si>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</si>
  <si>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</si>
  <si>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</si>
  <si>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</si>
  <si>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</si>
  <si>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</si>
  <si>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</si>
  <si>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</si>
  <si>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</si>
  <si>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</si>
  <si>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</si>
  <si>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</si>
  <si>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</si>
  <si>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</si>
  <si>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</si>
  <si>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</si>
  <si>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</si>
  <si>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</si>
  <si>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</si>
  <si>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</si>
  <si>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</si>
  <si>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</si>
  <si>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</si>
  <si>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</si>
  <si>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</si>
  <si>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</si>
  <si>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</si>
  <si>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</si>
  <si>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</si>
  <si>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</si>
  <si>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</si>
  <si>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</si>
  <si>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</si>
  <si>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</si>
  <si>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</si>
  <si>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</si>
  <si>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</si>
  <si>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</si>
  <si>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</si>
  <si>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</si>
  <si>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</si>
  <si>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</si>
  <si>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</si>
  <si>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</si>
  <si>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</si>
  <si>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</si>
  <si>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</si>
  <si>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</si>
  <si>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</si>
  <si>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</si>
  <si>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</si>
  <si>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</si>
  <si>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</si>
  <si>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</si>
  <si>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</si>
  <si>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</si>
  <si>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</si>
  <si>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</si>
  <si>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</si>
  <si>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</si>
  <si>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</si>
  <si>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</si>
  <si>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</si>
  <si>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</si>
  <si>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</si>
  <si>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</si>
  <si>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</si>
  <si>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</si>
  <si>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</si>
  <si>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</si>
  <si>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</si>
  <si>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</si>
  <si>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</si>
  <si>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</si>
  <si>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</si>
  <si>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</si>
  <si>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</si>
  <si>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</si>
  <si>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</si>
  <si>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</si>
  <si>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</si>
  <si>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</si>
  <si>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</si>
  <si>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</si>
  <si>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</si>
  <si>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</si>
  <si>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</si>
  <si>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</si>
  <si>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</si>
  <si>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</si>
  <si>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</si>
  <si>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</si>
  <si>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</si>
  <si>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</si>
  <si>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</si>
  <si>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</si>
  <si>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</si>
  <si>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</si>
  <si>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</si>
  <si>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</si>
  <si>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</si>
  <si>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</si>
  <si>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</si>
  <si>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</si>
  <si>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</si>
  <si>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</si>
  <si>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</si>
  <si>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</si>
  <si>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</si>
  <si>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</si>
  <si>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</si>
  <si>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</si>
  <si>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</si>
  <si>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</si>
  <si>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</si>
  <si>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</si>
  <si>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</si>
  <si>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</si>
  <si>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</si>
  <si>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</si>
  <si>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</si>
  <si>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</si>
  <si>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</si>
  <si>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</si>
  <si>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</si>
  <si>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</si>
  <si>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</si>
  <si>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</si>
  <si>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</si>
  <si>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</si>
  <si>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</si>
  <si>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</si>
  <si>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</si>
  <si>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</si>
  <si>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</si>
  <si>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</si>
  <si>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</si>
  <si>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</si>
  <si>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</si>
  <si>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</si>
  <si>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</si>
  <si>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</si>
  <si>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</si>
  <si>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</si>
  <si>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</si>
  <si>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</si>
  <si>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</si>
  <si>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</si>
  <si>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</si>
  <si>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</si>
  <si>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</si>
  <si>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</si>
  <si>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</si>
  <si>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</si>
  <si>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</si>
  <si>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</si>
  <si>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</si>
  <si>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</si>
  <si>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</si>
  <si>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</si>
  <si>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</si>
  <si>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</si>
  <si>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</si>
  <si>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</si>
  <si>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</si>
  <si>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</si>
  <si>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</si>
  <si>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</si>
  <si>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</si>
  <si>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</si>
  <si>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</si>
  <si>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</si>
  <si>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</si>
  <si>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</si>
  <si>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</si>
  <si>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</si>
  <si>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</si>
  <si>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</si>
  <si>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</si>
  <si>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</si>
  <si>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</si>
  <si>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</si>
  <si>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</si>
  <si>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</si>
  <si>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</si>
  <si>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</si>
  <si>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</si>
  <si>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</si>
  <si>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</si>
  <si>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</si>
  <si>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</si>
  <si>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</si>
  <si>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</si>
  <si>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</si>
  <si>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</si>
  <si>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</si>
  <si>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</si>
  <si>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</si>
  <si>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</si>
  <si>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</si>
  <si>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</si>
  <si>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</si>
  <si>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</si>
  <si>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</si>
  <si>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</si>
  <si>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</si>
  <si>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</si>
  <si>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</si>
  <si>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</si>
  <si>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</si>
  <si>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</si>
  <si>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</si>
  <si>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</si>
  <si>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</si>
  <si>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</si>
  <si>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</si>
  <si>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</si>
  <si>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</si>
  <si>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</si>
  <si>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</si>
  <si>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</si>
  <si>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</si>
  <si>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</si>
  <si>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</si>
  <si>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</si>
  <si>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</si>
  <si>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</si>
  <si>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</si>
  <si>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</si>
  <si>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</si>
  <si>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</si>
  <si>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</si>
  <si>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</si>
  <si>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</si>
  <si>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</si>
  <si>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</si>
  <si>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</si>
  <si>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</si>
  <si>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</si>
  <si>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</si>
  <si>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</si>
  <si>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</si>
  <si>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</si>
  <si>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</si>
  <si>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</si>
  <si>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</si>
  <si>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</si>
  <si>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</si>
  <si>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</si>
  <si>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</si>
  <si>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</si>
  <si>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</si>
  <si>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</si>
  <si>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</si>
  <si>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</si>
  <si>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</si>
  <si>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</si>
  <si>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</si>
  <si>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</si>
  <si>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</si>
  <si>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</si>
  <si>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</si>
  <si>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</si>
  <si>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</si>
  <si>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</si>
  <si>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</si>
  <si>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</si>
  <si>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</si>
  <si>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</si>
  <si>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</si>
  <si>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</si>
  <si>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</si>
  <si>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</si>
  <si>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</si>
  <si>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</si>
  <si>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</si>
  <si>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</si>
  <si>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</si>
  <si>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</si>
  <si>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</si>
  <si>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</si>
  <si>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</si>
  <si>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</si>
  <si>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</si>
  <si>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</si>
  <si>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</si>
  <si>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</si>
  <si>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</si>
  <si>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</si>
  <si>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</si>
  <si>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</si>
  <si>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</si>
  <si>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</si>
  <si>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</si>
  <si>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</si>
  <si>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</si>
  <si>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</si>
  <si>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</si>
  <si>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</si>
  <si>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</si>
  <si>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</si>
  <si>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</si>
  <si>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</si>
  <si>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</si>
  <si>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</si>
  <si>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</si>
  <si>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</si>
  <si>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</si>
  <si>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</si>
  <si>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</si>
  <si>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</si>
  <si>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</si>
  <si>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</si>
  <si>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</si>
  <si>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</si>
  <si>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</si>
  <si>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</si>
  <si>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</si>
  <si>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</si>
  <si>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</si>
  <si>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</si>
  <si>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</si>
  <si>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</si>
  <si>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</si>
  <si>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</si>
  <si>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</si>
  <si>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</si>
  <si>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</si>
  <si>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</si>
  <si>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</si>
  <si>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</si>
  <si>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</si>
  <si>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</si>
  <si>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</si>
  <si>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</si>
  <si>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</si>
  <si>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</si>
  <si>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</si>
  <si>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</si>
  <si>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</si>
  <si>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</si>
  <si>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</si>
  <si>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</si>
  <si>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</si>
  <si>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</si>
  <si>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</si>
  <si>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</si>
  <si>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</si>
  <si>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</si>
  <si>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</si>
  <si>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</si>
  <si>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</si>
  <si>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</si>
  <si>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</si>
  <si>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</si>
  <si>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</si>
  <si>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</si>
  <si>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</si>
  <si>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</si>
  <si>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</si>
  <si>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</si>
  <si>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</si>
  <si>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</si>
  <si>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</si>
  <si>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</si>
  <si>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</si>
  <si>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</si>
  <si>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</si>
  <si>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</si>
  <si>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</si>
  <si>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</si>
  <si>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</si>
  <si>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</si>
  <si>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</si>
  <si>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</si>
  <si>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</si>
  <si>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</si>
  <si>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</si>
  <si>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</si>
  <si>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</si>
  <si>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</si>
  <si>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</si>
  <si>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</si>
  <si>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</si>
  <si>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</si>
  <si>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</si>
  <si>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</si>
  <si>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</si>
  <si>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</si>
  <si>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</si>
  <si>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</si>
  <si>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</si>
  <si>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</si>
  <si>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</si>
  <si>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</si>
  <si>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</si>
  <si>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</si>
  <si>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</si>
  <si>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</si>
  <si>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</si>
  <si>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</si>
  <si>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</si>
  <si>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</si>
  <si>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</si>
  <si>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</si>
  <si>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</si>
  <si>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</si>
  <si>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</si>
  <si>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</si>
  <si>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</si>
  <si>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</si>
  <si>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</si>
  <si>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</si>
  <si>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</si>
  <si>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</si>
  <si>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</si>
  <si>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</si>
  <si>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</si>
  <si>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</si>
  <si>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</si>
  <si>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</si>
  <si>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</si>
  <si>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</si>
  <si>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</si>
  <si>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</si>
  <si>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</si>
  <si>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</si>
  <si>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</si>
  <si>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</si>
  <si>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</si>
  <si>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</si>
  <si>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</si>
  <si>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</si>
  <si>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</si>
  <si>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</si>
  <si>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</si>
  <si>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</si>
  <si>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</si>
  <si>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</si>
  <si>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</si>
  <si>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</si>
  <si>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</si>
  <si>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</si>
  <si>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</si>
  <si>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</si>
  <si>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</si>
  <si>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</si>
  <si>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</si>
  <si>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</si>
  <si>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</si>
  <si>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</si>
  <si>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</si>
  <si>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</si>
  <si>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</si>
  <si>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</si>
  <si>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</si>
  <si>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</si>
  <si>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</si>
  <si>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</si>
  <si>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</si>
  <si>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</si>
  <si>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</si>
  <si>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</si>
  <si>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</si>
  <si>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</si>
  <si>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</si>
  <si>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</si>
  <si>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</si>
  <si>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</si>
  <si>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</si>
  <si>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</si>
  <si>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</si>
  <si>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</si>
  <si>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</si>
  <si>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</si>
  <si>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</si>
  <si>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</si>
  <si>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</si>
  <si>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</si>
  <si>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</si>
  <si>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</si>
  <si>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</si>
  <si>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</si>
  <si>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</si>
  <si>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</si>
  <si>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</si>
  <si>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</si>
  <si>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</si>
  <si>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</si>
  <si>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</si>
  <si>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</si>
  <si>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</si>
  <si>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</si>
  <si>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</si>
  <si>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</si>
  <si>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</si>
  <si>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</si>
  <si>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</si>
  <si>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</si>
  <si>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</si>
  <si>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</si>
  <si>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</si>
  <si>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</si>
  <si>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</si>
  <si>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</si>
  <si>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</si>
  <si>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</si>
  <si>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</si>
  <si>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</si>
  <si>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</si>
  <si>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</si>
  <si>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</si>
  <si>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</si>
  <si>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</si>
  <si>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</si>
  <si>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</si>
  <si>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</si>
  <si>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</si>
  <si>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</si>
  <si>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</si>
  <si>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</si>
  <si>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</si>
  <si>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</si>
  <si>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</si>
  <si>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</si>
  <si>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</si>
  <si>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</si>
  <si>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</si>
  <si>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</si>
  <si>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</si>
  <si>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</si>
  <si>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</si>
  <si>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</si>
  <si>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</si>
  <si>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</si>
  <si>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</si>
  <si>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</si>
  <si>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</si>
  <si>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</si>
  <si>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</si>
  <si>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</si>
  <si>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</si>
  <si>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</si>
  <si>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</si>
  <si>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</si>
  <si>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</si>
  <si>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</si>
  <si>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</si>
  <si>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</si>
  <si>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</si>
  <si>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</si>
  <si>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</si>
  <si>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</si>
  <si>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</si>
  <si>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</si>
  <si>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</si>
  <si>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</si>
  <si>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</si>
  <si>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</si>
  <si>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</si>
  <si>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</si>
  <si>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</si>
  <si>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</si>
  <si>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</si>
  <si>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</si>
  <si>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</si>
  <si>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</si>
  <si>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</si>
  <si>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</si>
  <si>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</si>
  <si>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</si>
  <si>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</si>
  <si>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</si>
  <si>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</si>
  <si>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</si>
  <si>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</si>
  <si>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</si>
  <si>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</si>
  <si>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</si>
  <si>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</si>
  <si>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</si>
  <si>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</si>
  <si>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</si>
  <si>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</si>
  <si>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</si>
  <si>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</si>
  <si>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</si>
  <si>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</si>
  <si>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</si>
  <si>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</si>
  <si>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</si>
  <si>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</si>
  <si>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</si>
  <si>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</si>
  <si>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</si>
  <si>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</si>
  <si>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</si>
  <si>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</si>
  <si>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</si>
  <si>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</si>
  <si>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</si>
  <si>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</si>
  <si>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</si>
  <si>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</si>
  <si>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</si>
  <si>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</si>
  <si>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</si>
  <si>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</si>
  <si>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</si>
  <si>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</si>
  <si>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</si>
  <si>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</si>
  <si>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</si>
  <si>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</si>
  <si>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</si>
  <si>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</si>
  <si>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</si>
  <si>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</si>
  <si>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</si>
  <si>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</si>
  <si>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</si>
  <si>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</si>
  <si>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</si>
  <si>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</si>
  <si>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</si>
  <si>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</si>
  <si>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</si>
  <si>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</si>
  <si>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</si>
  <si>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</si>
  <si>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</si>
  <si>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</si>
  <si>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</si>
  <si>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</si>
  <si>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</si>
  <si>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</si>
  <si>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</si>
  <si>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</si>
  <si>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</si>
  <si>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</si>
  <si>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</si>
  <si>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</si>
  <si>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</si>
  <si>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</si>
  <si>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</si>
  <si>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</si>
  <si>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</si>
  <si>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</si>
  <si>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</si>
  <si>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</si>
  <si>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</si>
  <si>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</si>
  <si>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</si>
  <si>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</si>
  <si>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</si>
  <si>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</si>
  <si>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</si>
  <si>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</si>
  <si>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</si>
  <si>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</si>
  <si>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</si>
  <si>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</si>
  <si>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</si>
  <si>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</si>
  <si>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</si>
  <si>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</si>
  <si>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</si>
  <si>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</si>
  <si>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</si>
  <si>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</si>
  <si>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</si>
  <si>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</si>
  <si>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</si>
  <si>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</si>
  <si>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</si>
  <si>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</si>
  <si>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</si>
  <si>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</si>
  <si>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</si>
  <si>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</si>
  <si>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</si>
  <si>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</si>
  <si>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</si>
  <si>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</si>
  <si>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</si>
  <si>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</si>
  <si>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</si>
  <si>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</si>
  <si>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</si>
  <si>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</si>
  <si>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</si>
  <si>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</si>
  <si>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</si>
  <si>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</si>
  <si>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</si>
  <si>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</si>
  <si>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</si>
  <si>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</si>
  <si>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</si>
  <si>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</si>
  <si>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</si>
  <si>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</si>
  <si>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</si>
  <si>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</si>
  <si>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</si>
  <si>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</si>
  <si>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</si>
  <si>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</si>
  <si>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</si>
  <si>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</si>
  <si>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</si>
  <si>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</si>
  <si>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</si>
  <si>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</si>
  <si>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</si>
  <si>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</si>
  <si>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</si>
  <si>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</si>
  <si>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</si>
  <si>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</si>
  <si>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</si>
  <si>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</si>
  <si>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</si>
  <si>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</si>
  <si>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</si>
  <si>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</si>
  <si>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</si>
  <si>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</si>
  <si>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</si>
  <si>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</si>
  <si>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</si>
  <si>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</si>
  <si>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</si>
  <si>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</si>
  <si>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</si>
  <si>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</si>
  <si>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</si>
  <si>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</si>
  <si>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</si>
  <si>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</si>
  <si>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</si>
  <si>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</si>
  <si>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</si>
  <si>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</si>
  <si>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</si>
  <si>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</si>
  <si>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</si>
  <si>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</si>
  <si>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</si>
  <si>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</si>
  <si>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</si>
  <si>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</si>
  <si>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</si>
  <si>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</si>
  <si>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</si>
  <si>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</si>
  <si>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</si>
  <si>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</si>
  <si>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</si>
  <si>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</si>
  <si>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</si>
  <si>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</si>
  <si>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</si>
  <si>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</si>
  <si>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</si>
  <si>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</si>
  <si>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</si>
  <si>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</si>
  <si>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</si>
  <si>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</si>
  <si>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</si>
  <si>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</si>
  <si>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</si>
  <si>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</si>
  <si>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</si>
  <si>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</si>
  <si>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</si>
  <si>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</si>
  <si>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</si>
  <si>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</si>
  <si>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</si>
  <si>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</si>
  <si>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</si>
  <si>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</si>
  <si>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</si>
  <si>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</si>
  <si>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</si>
  <si>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</si>
  <si>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</si>
  <si>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</si>
  <si>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</si>
  <si>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</si>
  <si>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</si>
  <si>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</si>
  <si>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</si>
  <si>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</si>
  <si>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</si>
  <si>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</si>
  <si>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</si>
  <si>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</si>
  <si>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</si>
  <si>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</si>
  <si>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</si>
  <si>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</si>
  <si>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</si>
  <si>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</si>
  <si>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</si>
  <si>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</si>
  <si>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</si>
  <si>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</si>
  <si>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</si>
  <si>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</si>
  <si>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</si>
  <si>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</si>
  <si>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</si>
  <si>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</si>
  <si>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</si>
  <si>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</si>
  <si>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</si>
  <si>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</si>
  <si>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</si>
  <si>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</si>
  <si>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</si>
  <si>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</si>
  <si>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</si>
  <si>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</si>
  <si>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</si>
  <si>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</si>
  <si>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</si>
  <si>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</si>
  <si>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</si>
  <si>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</si>
  <si>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</si>
  <si>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</si>
  <si>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</si>
  <si>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</si>
  <si>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</si>
  <si>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</si>
  <si>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</si>
  <si>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</si>
  <si>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</si>
  <si>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</si>
  <si>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</si>
  <si>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</si>
  <si>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</si>
  <si>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</si>
  <si>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</si>
  <si>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</si>
  <si>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</si>
  <si>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</si>
  <si>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</si>
  <si>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</si>
  <si>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</si>
  <si>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</si>
  <si>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</si>
  <si>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</si>
  <si>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</si>
  <si>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</si>
  <si>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</si>
  <si>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</si>
  <si>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</si>
  <si>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</si>
  <si>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</si>
  <si>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</si>
  <si>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</si>
  <si>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</si>
  <si>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</si>
  <si>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</si>
  <si>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</si>
  <si>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</si>
  <si>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</si>
  <si>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</si>
  <si>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</si>
  <si>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</si>
  <si>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</si>
  <si>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</si>
  <si>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</si>
  <si>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</si>
  <si>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</si>
  <si>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</si>
  <si>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</si>
  <si>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</si>
  <si>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</si>
  <si>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</si>
  <si>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</si>
  <si>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</si>
  <si>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</si>
  <si>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</si>
  <si>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</si>
  <si>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</si>
  <si>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</si>
  <si>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</si>
  <si>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</si>
  <si>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</si>
  <si>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</si>
  <si>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</si>
  <si>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</si>
  <si>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</si>
  <si>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</si>
  <si>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</si>
  <si>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</si>
  <si>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</si>
  <si>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</si>
  <si>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</si>
  <si>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</si>
  <si>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</si>
  <si>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</si>
  <si>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</si>
  <si>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</si>
  <si>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</si>
  <si>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</si>
  <si>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</si>
  <si>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</si>
  <si>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</si>
  <si>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</si>
  <si>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</si>
  <si>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</si>
  <si>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</si>
  <si>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</si>
  <si>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</si>
  <si>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</si>
  <si>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</si>
  <si>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</si>
  <si>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</si>
  <si>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</si>
  <si>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</si>
  <si>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</si>
  <si>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</si>
  <si>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</si>
  <si>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</si>
  <si>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</si>
  <si>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</si>
  <si>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</si>
  <si>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</si>
  <si>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</si>
  <si>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</si>
  <si>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</si>
  <si>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</si>
  <si>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</si>
  <si>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</si>
  <si>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</si>
  <si>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</si>
  <si>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</si>
  <si>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</si>
  <si>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</si>
  <si>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</si>
  <si>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</si>
  <si>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</si>
  <si>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</si>
  <si>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</si>
  <si>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</si>
  <si>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</si>
  <si>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</si>
  <si>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</si>
  <si>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</si>
  <si>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</si>
  <si>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</si>
  <si>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</si>
  <si>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</si>
  <si>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</si>
  <si>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</si>
  <si>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</si>
  <si>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</si>
  <si>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</si>
  <si>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</si>
  <si>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</si>
  <si>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</si>
  <si>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</si>
  <si>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</si>
  <si>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</si>
  <si>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</si>
  <si>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</si>
  <si>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</si>
  <si>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</si>
  <si>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</si>
  <si>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</si>
  <si>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</si>
  <si>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</si>
  <si>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</si>
  <si>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</si>
  <si>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</si>
  <si>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</si>
  <si>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</si>
  <si>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</si>
  <si>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</si>
  <si>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</si>
  <si>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</si>
  <si>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</si>
  <si>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</si>
  <si>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</si>
  <si>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</si>
  <si>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</si>
  <si>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</si>
  <si>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</si>
  <si>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</si>
  <si>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</si>
  <si>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</si>
  <si>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</si>
  <si>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</si>
  <si>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</si>
  <si>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</si>
  <si>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</si>
  <si>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</si>
  <si>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</si>
  <si>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</si>
  <si>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</si>
  <si>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</si>
  <si>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</si>
  <si>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</si>
  <si>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</si>
  <si>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</si>
  <si>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</si>
  <si>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</si>
  <si>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</si>
  <si>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</si>
  <si>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</si>
  <si>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</si>
  <si>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</si>
  <si>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</si>
  <si>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</si>
  <si>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</si>
  <si>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</si>
  <si>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</si>
  <si>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</si>
  <si>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</si>
  <si>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</si>
  <si>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</si>
  <si>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</si>
  <si>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</si>
  <si>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</si>
  <si>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</si>
  <si>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</si>
  <si>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</si>
  <si>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</si>
  <si>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</si>
  <si>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</si>
  <si>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</si>
  <si>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</si>
  <si>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</si>
  <si>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</si>
  <si>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</si>
  <si>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</si>
  <si>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</si>
  <si>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</si>
  <si>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</si>
  <si>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</si>
  <si>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</si>
  <si>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</si>
  <si>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</si>
  <si>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</si>
  <si>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</si>
  <si>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</si>
  <si>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</si>
  <si>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</si>
  <si>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</si>
  <si>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</si>
  <si>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</si>
  <si>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</si>
  <si>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</si>
  <si>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</si>
  <si>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</si>
  <si>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</si>
  <si>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</si>
  <si>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</si>
  <si>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</si>
  <si>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</si>
  <si>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</si>
  <si>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</si>
  <si>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</si>
  <si>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</si>
  <si>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</si>
  <si>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</si>
  <si>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</si>
  <si>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</si>
  <si>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</si>
  <si>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</si>
  <si>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</si>
  <si>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</si>
  <si>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</si>
  <si>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</si>
  <si>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</si>
  <si>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</si>
  <si>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</si>
  <si>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</si>
  <si>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</si>
  <si>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</si>
  <si>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</si>
  <si>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</si>
  <si>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</si>
  <si>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</si>
  <si>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</si>
  <si>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</si>
  <si>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</si>
  <si>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</si>
  <si>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</si>
  <si>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</si>
  <si>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</si>
  <si>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</si>
  <si>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</si>
  <si>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</si>
  <si>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</si>
  <si>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</si>
  <si>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</si>
  <si>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</si>
  <si>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</si>
  <si>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</si>
  <si>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</si>
  <si>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</si>
  <si>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</si>
  <si>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</si>
  <si>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</si>
  <si>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</si>
  <si>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</si>
  <si>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</si>
  <si>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</si>
  <si>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</si>
  <si>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</si>
  <si>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</si>
  <si>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</si>
  <si>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</si>
  <si>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</si>
  <si>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</si>
  <si>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</si>
  <si>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</si>
  <si>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</si>
  <si>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</si>
  <si>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</si>
  <si>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</si>
  <si>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</si>
  <si>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</si>
  <si>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</si>
  <si>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</si>
  <si>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</si>
  <si>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</si>
  <si>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</si>
  <si>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</si>
  <si>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</si>
  <si>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</si>
  <si>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</si>
  <si>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</si>
  <si>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</si>
  <si>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</si>
  <si>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</si>
  <si>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</si>
  <si>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</si>
  <si>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</si>
  <si>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</si>
  <si>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</si>
  <si>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</si>
  <si>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</si>
  <si>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</si>
  <si>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</si>
  <si>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</si>
  <si>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</si>
  <si>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</si>
  <si>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</si>
  <si>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</si>
  <si>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</si>
  <si>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</si>
  <si>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</si>
  <si>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</si>
  <si>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</si>
  <si>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</si>
  <si>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</si>
  <si>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</si>
  <si>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</si>
  <si>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</si>
  <si>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</si>
  <si>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</si>
  <si>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</si>
  <si>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</si>
  <si>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</si>
  <si>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</si>
  <si>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</si>
  <si>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</si>
  <si>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</si>
  <si>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</si>
  <si>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</si>
  <si>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</si>
  <si>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</si>
  <si>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</si>
  <si>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</si>
  <si>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</si>
  <si>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</si>
  <si>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</si>
  <si>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</si>
  <si>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</si>
  <si>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</si>
  <si>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</si>
  <si>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</si>
  <si>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</si>
  <si>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</si>
  <si>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</si>
  <si>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</si>
  <si>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</si>
  <si>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</si>
  <si>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</si>
  <si>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</si>
  <si>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</si>
  <si>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</si>
  <si>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</si>
  <si>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</si>
  <si>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</si>
  <si>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</si>
  <si>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</si>
  <si>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</si>
  <si>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</si>
  <si>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</si>
  <si>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</si>
  <si>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</si>
  <si>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</si>
  <si>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</si>
  <si>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</si>
  <si>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</si>
  <si>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</si>
  <si>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</si>
  <si>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</si>
  <si>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</si>
  <si>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</si>
  <si>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</si>
  <si>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</si>
  <si>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</si>
  <si>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</si>
  <si>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</si>
  <si>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</si>
  <si>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</si>
  <si>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</si>
  <si>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</si>
  <si>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</si>
  <si>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</si>
  <si>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</si>
  <si>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</si>
  <si>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</si>
  <si>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</si>
  <si>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</si>
  <si>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</si>
  <si>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</si>
  <si>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</si>
  <si>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</si>
  <si>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</si>
  <si>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</si>
  <si>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</si>
  <si>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</si>
  <si>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</si>
  <si>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</si>
  <si>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</si>
  <si>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</si>
  <si>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</si>
  <si>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</si>
  <si>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</si>
  <si>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</si>
  <si>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</si>
  <si>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</si>
  <si>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</si>
  <si>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</si>
  <si>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</si>
  <si>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</si>
  <si>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</si>
  <si>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</si>
  <si>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</si>
  <si>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</si>
  <si>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</si>
  <si>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</si>
  <si>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</si>
  <si>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</si>
  <si>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</si>
  <si>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</si>
  <si>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</si>
  <si>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</si>
  <si>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</si>
  <si>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</si>
  <si>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</si>
  <si>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</si>
  <si>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</si>
  <si>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</si>
  <si>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</si>
  <si>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</si>
  <si>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</si>
  <si>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</si>
  <si>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</si>
  <si>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</si>
  <si>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</si>
  <si>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</si>
  <si>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</si>
  <si>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</si>
  <si>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</si>
  <si>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</si>
  <si>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</si>
  <si>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</si>
  <si>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</si>
  <si>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</si>
  <si>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</si>
  <si>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</si>
  <si>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</si>
  <si>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</si>
  <si>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</si>
  <si>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</si>
  <si>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</si>
  <si>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</si>
  <si>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</si>
  <si>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</si>
  <si>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</si>
  <si>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</si>
  <si>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</si>
  <si>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</si>
  <si>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</si>
  <si>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</si>
  <si>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</si>
  <si>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</si>
  <si>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</si>
  <si>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</si>
  <si>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</si>
  <si>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</si>
  <si>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</si>
  <si>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</si>
  <si>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</si>
  <si>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</si>
  <si>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</si>
  <si>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</si>
  <si>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</si>
  <si>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</si>
  <si>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</si>
  <si>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</si>
  <si>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</si>
  <si>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</si>
  <si>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</si>
  <si>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</si>
  <si>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</si>
  <si>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</si>
  <si>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</si>
  <si>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</si>
  <si>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</si>
  <si>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</si>
  <si>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</si>
  <si>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</si>
  <si>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</si>
  <si>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</si>
  <si>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</si>
  <si>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</si>
  <si>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</si>
  <si>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</si>
  <si>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</si>
  <si>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</si>
  <si>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</si>
  <si>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</si>
  <si>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</si>
  <si>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</si>
  <si>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</si>
  <si>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</si>
  <si>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</si>
  <si>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</si>
  <si>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</si>
  <si>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</si>
  <si>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</si>
  <si>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</si>
  <si>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</si>
  <si>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</si>
  <si>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</si>
  <si>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</si>
  <si>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</si>
  <si>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</si>
  <si>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</si>
  <si>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</si>
  <si>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</si>
  <si>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</si>
  <si>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</si>
  <si>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</si>
  <si>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</si>
  <si>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</si>
  <si>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</si>
  <si>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</si>
  <si>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</si>
  <si>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</si>
  <si>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</si>
  <si>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</si>
  <si>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</si>
  <si>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</si>
  <si>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</si>
  <si>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</si>
  <si>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</si>
  <si>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</si>
  <si>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</si>
  <si>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</si>
  <si>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</si>
  <si>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</si>
  <si>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</si>
  <si>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</si>
  <si>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</si>
  <si>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</si>
  <si>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</si>
  <si>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</si>
  <si>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</si>
  <si>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</si>
  <si>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</si>
  <si>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</si>
  <si>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</si>
  <si>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</si>
  <si>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</si>
  <si>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</si>
  <si>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</si>
  <si>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</si>
  <si>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</si>
  <si>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</si>
  <si>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</si>
  <si>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</si>
  <si>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</si>
  <si>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</si>
  <si>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</si>
  <si>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</si>
  <si>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</si>
  <si>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</si>
  <si>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</si>
  <si>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</si>
  <si>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</si>
  <si>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</si>
  <si>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</si>
  <si>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</si>
  <si>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</si>
  <si>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</si>
  <si>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</si>
  <si>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</si>
  <si>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</si>
  <si>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</si>
  <si>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</si>
  <si>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</si>
  <si>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</si>
  <si>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</si>
  <si>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</si>
  <si>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</si>
  <si>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</si>
  <si>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</si>
  <si>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</si>
  <si>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</si>
  <si>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</si>
  <si>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</si>
  <si>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</si>
  <si>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</si>
  <si>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</si>
  <si>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</si>
  <si>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</si>
  <si>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</si>
  <si>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</si>
  <si>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</si>
  <si>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</si>
  <si>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</si>
  <si>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</si>
  <si>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</si>
  <si>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</si>
  <si>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</si>
  <si>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</si>
  <si>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</si>
  <si>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</si>
  <si>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</si>
  <si>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</si>
  <si>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</si>
  <si>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</si>
  <si>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</si>
  <si>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</si>
  <si>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</si>
  <si>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</si>
  <si>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</si>
  <si>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</si>
  <si>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</si>
  <si>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</si>
  <si>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</si>
  <si>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</si>
  <si>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</si>
  <si>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</si>
  <si>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</si>
  <si>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</si>
  <si>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</si>
  <si>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</si>
  <si>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</si>
  <si>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</si>
  <si>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</si>
  <si>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</si>
  <si>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</si>
  <si>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</si>
  <si>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</si>
  <si>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</si>
  <si>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</si>
  <si>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</si>
  <si>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</si>
  <si>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</si>
  <si>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</si>
  <si>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</si>
  <si>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</si>
  <si>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</si>
  <si>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</si>
  <si>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</si>
  <si>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</si>
  <si>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</si>
  <si>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</si>
  <si>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</si>
  <si>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</si>
  <si>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</si>
  <si>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</si>
  <si>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</si>
  <si>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</si>
  <si>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</si>
  <si>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</si>
  <si>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</si>
  <si>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</si>
  <si>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</si>
  <si>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</si>
  <si>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</si>
  <si>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</si>
  <si>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</si>
  <si>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</si>
  <si>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</si>
  <si>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</si>
  <si>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</si>
  <si>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</si>
  <si>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</si>
  <si>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</si>
  <si>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</si>
  <si>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</si>
  <si>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</si>
  <si>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</si>
  <si>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</si>
  <si>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</si>
  <si>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</si>
  <si>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</si>
  <si>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</si>
  <si>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</si>
  <si>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</si>
  <si>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</si>
  <si>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</si>
  <si>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</si>
  <si>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</si>
  <si>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</si>
  <si>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</si>
  <si>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</si>
  <si>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</si>
  <si>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</si>
  <si>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</si>
  <si>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</si>
  <si>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</si>
  <si>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</si>
  <si>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</si>
  <si>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</si>
  <si>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</si>
  <si>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</si>
  <si>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</si>
  <si>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</si>
  <si>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</si>
  <si>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</si>
  <si>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</si>
  <si>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</si>
  <si>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</si>
  <si>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</si>
  <si>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</si>
  <si>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</si>
  <si>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</si>
  <si>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</si>
  <si>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</si>
  <si>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</si>
  <si>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</si>
  <si>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</si>
  <si>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</si>
  <si>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</si>
  <si>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</si>
  <si>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</si>
  <si>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</si>
  <si>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</si>
  <si>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</si>
  <si>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</si>
  <si>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</si>
  <si>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</si>
  <si>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</si>
  <si>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</si>
  <si>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</si>
  <si>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</si>
  <si>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</si>
  <si>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</si>
  <si>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</si>
  <si>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</si>
  <si>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</si>
  <si>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</si>
  <si>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</si>
  <si>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</si>
  <si>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</si>
  <si>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</si>
  <si>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</si>
  <si>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</si>
  <si>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</si>
  <si>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</si>
  <si>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</si>
  <si>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</si>
  <si>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</si>
  <si>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</si>
  <si>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</si>
  <si>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</si>
  <si>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</si>
  <si>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</si>
  <si>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</si>
  <si>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</si>
  <si>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</si>
  <si>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</si>
  <si>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</si>
  <si>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</si>
  <si>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</si>
  <si>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</si>
  <si>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</si>
  <si>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</si>
  <si>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</si>
  <si>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</si>
  <si>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</si>
  <si>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</si>
  <si>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</si>
  <si>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</si>
  <si>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</si>
  <si>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</si>
  <si>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</si>
  <si>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</si>
  <si>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</si>
  <si>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</si>
  <si>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</si>
  <si>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</si>
  <si>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</si>
  <si>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</si>
  <si>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</si>
  <si>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</si>
  <si>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</si>
  <si>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</si>
  <si>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</si>
  <si>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</si>
  <si>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</si>
  <si>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</si>
  <si>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</si>
  <si>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</si>
  <si>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</si>
  <si>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</si>
  <si>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</si>
  <si>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</si>
  <si>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</si>
  <si>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</si>
  <si>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</si>
  <si>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</si>
  <si>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</si>
  <si>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</si>
  <si>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</si>
  <si>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</si>
  <si>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</si>
  <si>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</si>
  <si>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</si>
  <si>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</si>
  <si>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</si>
  <si>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</si>
  <si>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</si>
  <si>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</si>
  <si>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</si>
  <si>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</si>
  <si>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</si>
  <si>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</si>
  <si>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</si>
  <si>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</si>
  <si>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</si>
  <si>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</si>
  <si>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</si>
  <si>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</si>
  <si>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</si>
  <si>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</si>
  <si>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</si>
  <si>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</si>
  <si>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</si>
  <si>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</si>
  <si>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</si>
  <si>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</si>
  <si>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</si>
  <si>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</si>
  <si>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</si>
  <si>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</si>
  <si>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</si>
  <si>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</si>
  <si>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</si>
  <si>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</si>
  <si>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</si>
  <si>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</si>
  <si>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</si>
  <si>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</si>
  <si>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</si>
  <si>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</si>
  <si>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</si>
  <si>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</si>
  <si>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</si>
  <si>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</si>
  <si>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</si>
  <si>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</si>
  <si>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</si>
  <si>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</si>
  <si>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</si>
  <si>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</si>
  <si>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</si>
  <si>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</si>
  <si>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</si>
  <si>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</si>
  <si>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</si>
  <si>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</si>
  <si>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</si>
  <si>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</si>
  <si>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</si>
  <si>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</si>
  <si>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</si>
  <si>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</si>
  <si>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</si>
  <si>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</si>
  <si>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</si>
  <si>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</si>
  <si>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</si>
  <si>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</si>
  <si>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</si>
  <si>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</si>
  <si>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</si>
  <si>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</si>
  <si>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</si>
  <si>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</si>
  <si>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</si>
  <si>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</si>
  <si>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</si>
  <si>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</si>
  <si>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</si>
  <si>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</si>
  <si>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</si>
  <si>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</si>
  <si>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</si>
  <si>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</si>
  <si>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</si>
  <si>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</si>
  <si>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</si>
  <si>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</si>
  <si>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</si>
  <si>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</si>
  <si>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</si>
  <si>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</si>
  <si>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</si>
  <si>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</si>
  <si>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</si>
  <si>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</si>
  <si>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</si>
  <si>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</si>
  <si>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</si>
  <si>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</si>
  <si>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</si>
  <si>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</si>
  <si>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</si>
  <si>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</si>
  <si>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</si>
  <si>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</si>
  <si>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</si>
  <si>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</si>
  <si>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</si>
  <si>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</si>
  <si>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</si>
  <si>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</si>
  <si>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</si>
  <si>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</si>
  <si>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</si>
  <si>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</si>
  <si>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</si>
  <si>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</si>
  <si>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</si>
  <si>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</si>
  <si>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</si>
  <si>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</si>
  <si>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</si>
  <si>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</si>
  <si>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</si>
  <si>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</si>
  <si>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</si>
  <si>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</si>
  <si>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</si>
  <si>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</si>
  <si>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</si>
  <si>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</si>
  <si>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</si>
  <si>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</si>
  <si>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</si>
  <si>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</si>
  <si>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</si>
  <si>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</si>
  <si>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</si>
  <si>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</si>
  <si>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</si>
  <si>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</si>
  <si>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</si>
  <si>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</si>
  <si>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</si>
  <si>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</si>
  <si>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</si>
  <si>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</si>
  <si>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</si>
  <si>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</si>
  <si>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</si>
  <si>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</si>
  <si>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</si>
  <si>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</si>
  <si>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</si>
  <si>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</si>
  <si>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</si>
  <si>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</si>
  <si>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</si>
  <si>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</si>
  <si>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</si>
  <si>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</si>
  <si>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</si>
  <si>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</si>
  <si>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</si>
  <si>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</si>
  <si>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</si>
  <si>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</si>
  <si>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</si>
  <si>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</si>
  <si>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</si>
  <si>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</si>
  <si>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</si>
  <si>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</si>
  <si>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</si>
  <si>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</si>
  <si>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</si>
  <si>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</si>
  <si>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</si>
  <si>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</si>
  <si>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</si>
  <si>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</si>
  <si>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</si>
  <si>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</si>
  <si>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</si>
  <si>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</si>
  <si>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</si>
  <si>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</si>
  <si>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</si>
  <si>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</si>
  <si>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</si>
  <si>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</si>
  <si>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</si>
  <si>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</si>
  <si>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</si>
  <si>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</si>
  <si>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</si>
  <si>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</si>
  <si>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</si>
  <si>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</si>
  <si>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</si>
  <si>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</si>
  <si>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</si>
  <si>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</si>
  <si>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</si>
  <si>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</si>
  <si>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</si>
  <si>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</si>
  <si>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</si>
  <si>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</si>
  <si>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</si>
  <si>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</si>
  <si>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</si>
  <si>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</si>
  <si>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</si>
  <si>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</si>
  <si>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</si>
  <si>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</si>
  <si>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</si>
  <si>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</si>
  <si>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</si>
  <si>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</si>
  <si>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</si>
  <si>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</si>
  <si>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</si>
  <si>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</si>
  <si>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</si>
  <si>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</si>
  <si>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</si>
  <si>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</si>
  <si>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</si>
  <si>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</si>
  <si>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</si>
  <si>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</si>
  <si>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</si>
  <si>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</si>
  <si>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</si>
  <si>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</si>
  <si>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</si>
  <si>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</si>
  <si>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</si>
  <si>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</si>
  <si>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</si>
  <si>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</si>
  <si>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</si>
  <si>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</si>
  <si>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</si>
  <si>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</si>
  <si>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</si>
  <si>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</si>
  <si>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</si>
  <si>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</si>
  <si>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</si>
  <si>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</si>
  <si>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</si>
  <si>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</si>
  <si>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</si>
  <si>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</si>
  <si>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</si>
  <si>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</si>
  <si>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</si>
  <si>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</si>
  <si>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</si>
  <si>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</si>
  <si>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</si>
  <si>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</si>
  <si>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</si>
  <si>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</si>
  <si>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</si>
  <si>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</si>
  <si>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</si>
  <si>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</si>
  <si>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</si>
  <si>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</si>
  <si>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</si>
  <si>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</si>
  <si>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</si>
  <si>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</si>
  <si>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</si>
  <si>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</si>
  <si>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</si>
  <si>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</si>
  <si>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</si>
  <si>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</si>
  <si>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</si>
  <si>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</si>
  <si>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</si>
  <si>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</si>
  <si>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</si>
  <si>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</si>
  <si>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</si>
  <si>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</si>
  <si>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</si>
  <si>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</si>
  <si>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</si>
  <si>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</si>
  <si>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</si>
  <si>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</si>
  <si>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</si>
  <si>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</si>
  <si>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</si>
  <si>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</si>
  <si>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</si>
  <si>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</si>
  <si>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</si>
  <si>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</si>
  <si>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</si>
  <si>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</si>
  <si>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</si>
  <si>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</si>
  <si>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</si>
  <si>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</si>
  <si>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</si>
  <si>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</si>
  <si>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</si>
  <si>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</si>
  <si>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</si>
  <si>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</si>
  <si>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</si>
  <si>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</si>
  <si>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</si>
  <si>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</si>
  <si>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</si>
  <si>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</si>
  <si>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</si>
  <si>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</si>
  <si>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</si>
  <si>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</si>
  <si>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</si>
  <si>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</si>
  <si>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</si>
  <si>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</si>
  <si>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</si>
  <si>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</si>
  <si>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</si>
  <si>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</si>
  <si>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</si>
  <si>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</si>
  <si>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</si>
  <si>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</si>
  <si>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</si>
  <si>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</si>
  <si>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</si>
  <si>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</si>
  <si>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</si>
  <si>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</si>
  <si>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</si>
  <si>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</si>
  <si>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</si>
  <si>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</si>
  <si>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</si>
  <si>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</si>
  <si>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</si>
  <si>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</si>
  <si>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</si>
  <si>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</si>
  <si>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</si>
  <si>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</si>
  <si>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</si>
  <si>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</si>
  <si>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</si>
  <si>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</si>
  <si>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</si>
  <si>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</si>
  <si>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</si>
  <si>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</si>
  <si>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</si>
  <si>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</si>
  <si>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</si>
  <si>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</si>
  <si>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</si>
  <si>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</si>
  <si>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</si>
  <si>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</si>
  <si>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</si>
  <si>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</si>
  <si>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</si>
  <si>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</si>
  <si>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</si>
  <si>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</si>
  <si>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</si>
  <si>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</si>
  <si>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</si>
  <si>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</si>
  <si>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</si>
  <si>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</si>
  <si>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</si>
  <si>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</si>
  <si>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</si>
  <si>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</si>
  <si>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</si>
  <si>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</si>
  <si>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</si>
  <si>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</si>
  <si>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</si>
  <si>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</si>
  <si>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</si>
  <si>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</si>
  <si>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</si>
  <si>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</si>
  <si>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</si>
  <si>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</si>
  <si>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</si>
  <si>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</si>
  <si>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</si>
  <si>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</si>
  <si>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</si>
  <si>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</si>
  <si>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</si>
  <si>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</si>
  <si>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</si>
  <si>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</si>
  <si>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</si>
  <si>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</si>
  <si>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</si>
  <si>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</si>
  <si>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</si>
  <si>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</si>
  <si>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</si>
  <si>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</si>
  <si>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</si>
  <si>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</si>
  <si>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</si>
  <si>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</si>
  <si>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</si>
  <si>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</si>
  <si>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</si>
  <si>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</si>
  <si>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</si>
  <si>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</si>
  <si>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</si>
  <si>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</si>
  <si>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</si>
  <si>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</si>
  <si>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</si>
  <si>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</si>
  <si>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</si>
  <si>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</si>
  <si>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</si>
  <si>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</si>
  <si>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</si>
  <si>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</si>
  <si>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</si>
  <si>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</si>
  <si>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</si>
  <si>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</si>
  <si>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</si>
  <si>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</si>
  <si>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</si>
  <si>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</si>
  <si>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</si>
  <si>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</si>
  <si>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</si>
  <si>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</si>
  <si>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</si>
  <si>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</si>
  <si>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</si>
  <si>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</si>
  <si>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</si>
  <si>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</si>
  <si>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</si>
  <si>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</si>
  <si>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</si>
  <si>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</si>
  <si>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</si>
  <si>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</si>
  <si>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</si>
  <si>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</si>
  <si>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</si>
  <si>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</si>
  <si>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</si>
  <si>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</si>
  <si>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</si>
  <si>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</si>
  <si>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</si>
  <si>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</si>
  <si>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</si>
  <si>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</si>
  <si>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</si>
  <si>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</si>
  <si>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</si>
  <si>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</si>
  <si>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</si>
  <si>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</si>
  <si>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</si>
  <si>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</si>
  <si>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</si>
  <si>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</si>
  <si>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</si>
  <si>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</si>
  <si>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</si>
  <si>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</si>
  <si>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</si>
  <si>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</si>
  <si>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</si>
  <si>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</si>
  <si>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</si>
  <si>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</si>
  <si>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</si>
  <si>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</si>
  <si>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</si>
  <si>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</si>
  <si>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</si>
  <si>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</si>
  <si>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</si>
  <si>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</si>
  <si>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</si>
  <si>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</si>
  <si>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</si>
  <si>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</si>
  <si>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</si>
  <si>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</si>
  <si>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</si>
  <si>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</si>
  <si>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</si>
  <si>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</si>
  <si>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</si>
  <si>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</si>
  <si>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</si>
  <si>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</si>
  <si>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</si>
  <si>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</si>
  <si>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</si>
  <si>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</si>
  <si>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</si>
  <si>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</si>
  <si>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</si>
  <si>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</si>
  <si>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</si>
  <si>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</si>
  <si>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</si>
  <si>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</si>
  <si>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</si>
  <si>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</si>
  <si>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</si>
  <si>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</si>
  <si>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</si>
  <si>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</si>
  <si>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</si>
  <si>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</si>
  <si>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</si>
  <si>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</si>
  <si>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</si>
  <si>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</si>
  <si>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</si>
  <si>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</si>
  <si>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</si>
  <si>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</si>
  <si>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</si>
  <si>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</si>
  <si>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</si>
  <si>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</si>
  <si>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</si>
  <si>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</si>
  <si>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</si>
  <si>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</si>
  <si>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</si>
  <si>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</si>
  <si>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</si>
  <si>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</si>
  <si>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</si>
  <si>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</si>
  <si>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</si>
  <si>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</si>
  <si>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</si>
  <si>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</si>
  <si>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</si>
  <si>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</si>
  <si>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</si>
  <si>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</si>
  <si>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</si>
  <si>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</si>
  <si>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</si>
  <si>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</si>
  <si>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</si>
  <si>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</si>
  <si>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</si>
  <si>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</si>
  <si>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</si>
  <si>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</si>
  <si>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</si>
  <si>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</si>
  <si>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</si>
  <si>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</si>
  <si>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</si>
  <si>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</si>
  <si>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</si>
  <si>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</si>
  <si>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</si>
  <si>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</si>
  <si>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</si>
  <si>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</si>
  <si>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</si>
  <si>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</si>
  <si>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</si>
  <si>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</si>
  <si>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</si>
  <si>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</si>
  <si>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</si>
  <si>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</si>
  <si>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</si>
  <si>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</si>
  <si>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</si>
  <si>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</si>
  <si>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</si>
  <si>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</si>
  <si>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</si>
  <si>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</si>
  <si>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</si>
  <si>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</si>
  <si>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</si>
  <si>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</si>
  <si>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</si>
  <si>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</si>
  <si>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</si>
  <si>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</si>
  <si>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</si>
  <si>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</si>
  <si>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</si>
  <si>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</si>
  <si>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</si>
  <si>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</si>
  <si>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</si>
  <si>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</si>
  <si>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</si>
  <si>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</si>
  <si>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</si>
  <si>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</si>
  <si>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</si>
  <si>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</si>
  <si>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</si>
  <si>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</si>
  <si>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</si>
  <si>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</si>
  <si>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</si>
  <si>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</si>
  <si>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</si>
  <si>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</si>
  <si>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</si>
  <si>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</si>
  <si>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</si>
  <si>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</si>
  <si>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</si>
  <si>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</si>
  <si>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</si>
  <si>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</si>
  <si>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</si>
  <si>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</si>
  <si>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</si>
  <si>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</si>
  <si>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</si>
  <si>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</si>
  <si>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</si>
  <si>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</si>
  <si>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</si>
  <si>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</si>
  <si>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</si>
  <si>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</si>
  <si>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</si>
  <si>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</si>
  <si>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</si>
  <si>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</si>
  <si>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</si>
  <si>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</si>
  <si>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</si>
  <si>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</si>
  <si>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</si>
  <si>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</si>
  <si>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</si>
  <si>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</si>
  <si>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</si>
  <si>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</si>
  <si>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</si>
  <si>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</si>
  <si>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</si>
  <si>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</si>
  <si>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</si>
  <si>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</si>
  <si>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</si>
  <si>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</si>
  <si>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</si>
  <si>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</si>
  <si>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</si>
  <si>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</si>
  <si>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</si>
  <si>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</si>
  <si>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</si>
  <si>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</si>
  <si>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</si>
  <si>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</si>
  <si>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</si>
  <si>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</si>
  <si>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</si>
  <si>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</si>
  <si>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</si>
  <si>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</si>
  <si>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</si>
  <si>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</si>
  <si>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</si>
  <si>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</si>
  <si>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</si>
  <si>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</si>
  <si>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</si>
  <si>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</si>
  <si>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</si>
  <si>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</si>
  <si>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</si>
  <si>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</si>
  <si>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</si>
  <si>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</si>
  <si>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</si>
  <si>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</si>
  <si>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</si>
  <si>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</si>
  <si>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</si>
  <si>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</si>
  <si>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</si>
  <si>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</si>
  <si>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</si>
  <si>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</si>
  <si>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</si>
  <si>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</si>
  <si>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</si>
  <si>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</si>
  <si>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</si>
  <si>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</si>
  <si>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</si>
  <si>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</si>
  <si>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</si>
  <si>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</si>
  <si>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</si>
  <si>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</si>
  <si>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</si>
  <si>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</si>
  <si>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</si>
  <si>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</si>
  <si>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</si>
  <si>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</si>
  <si>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</si>
  <si>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</si>
  <si>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</si>
  <si>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</si>
  <si>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</si>
  <si>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</si>
  <si>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</si>
  <si>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</si>
  <si>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</si>
  <si>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</si>
  <si>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</si>
  <si>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</si>
  <si>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</si>
  <si>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</si>
  <si>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</si>
  <si>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</si>
  <si>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</si>
  <si>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</si>
  <si>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</si>
  <si>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</si>
  <si>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</si>
  <si>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</si>
  <si>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</si>
  <si>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</si>
  <si>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</si>
  <si>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</si>
  <si>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</si>
  <si>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</si>
  <si>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</si>
  <si>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</si>
  <si>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</si>
  <si>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</si>
  <si>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</si>
  <si>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</si>
  <si>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</si>
  <si>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</si>
  <si>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</si>
  <si>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</si>
  <si>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</si>
  <si>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</si>
  <si>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</si>
  <si>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</si>
  <si>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</si>
  <si>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</si>
  <si>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</si>
  <si>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</si>
  <si>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</si>
  <si>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</si>
  <si>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</si>
  <si>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</si>
  <si>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</si>
  <si>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</si>
  <si>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</si>
  <si>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</si>
  <si>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</si>
  <si>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</si>
  <si>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</si>
  <si>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</si>
  <si>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</si>
  <si>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</si>
  <si>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</si>
  <si>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</si>
  <si>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</si>
  <si>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</si>
  <si>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</si>
  <si>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</si>
  <si>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</si>
  <si>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</si>
  <si>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</si>
  <si>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</si>
  <si>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</si>
  <si>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</si>
  <si>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</si>
  <si>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</si>
  <si>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</si>
  <si>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</si>
  <si>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</si>
  <si>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</si>
  <si>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</si>
  <si>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</si>
  <si>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</si>
  <si>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</si>
  <si>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</si>
  <si>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</si>
  <si>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</si>
  <si>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</si>
  <si>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</si>
  <si>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</si>
  <si>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</si>
  <si>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</si>
  <si>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</si>
  <si>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</si>
  <si>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</si>
  <si>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</si>
  <si>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</si>
  <si>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</si>
  <si>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</si>
  <si>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</si>
  <si>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</si>
  <si>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</si>
  <si>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</si>
  <si>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</si>
  <si>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</si>
  <si>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</si>
  <si>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</si>
  <si>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</si>
  <si>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</si>
  <si>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</si>
  <si>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</si>
  <si>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</si>
  <si>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</si>
  <si>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</si>
  <si>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</si>
  <si>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</si>
  <si>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</si>
  <si>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</si>
  <si>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</si>
  <si>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</si>
  <si>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</si>
  <si>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</si>
  <si>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</si>
  <si>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</si>
  <si>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</si>
  <si>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</si>
  <si>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</si>
  <si>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</si>
  <si>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</si>
  <si>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</si>
  <si>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</si>
  <si>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</si>
  <si>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</si>
  <si>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</si>
  <si>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</si>
  <si>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</si>
  <si>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</si>
  <si>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</si>
  <si>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</si>
  <si>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</si>
  <si>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</si>
  <si>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</si>
  <si>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</si>
  <si>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</si>
  <si>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</si>
  <si>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</si>
  <si>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</si>
  <si>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</si>
  <si>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</si>
  <si>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</si>
  <si>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</si>
  <si>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</si>
  <si>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</si>
  <si>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</si>
  <si>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</si>
  <si>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</si>
  <si>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</si>
  <si>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</si>
  <si>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</si>
  <si>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</si>
  <si>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</si>
  <si>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</si>
  <si>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</si>
  <si>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</si>
  <si>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</si>
  <si>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</si>
  <si>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</si>
  <si>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</si>
  <si>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</si>
  <si>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</si>
  <si>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</si>
  <si>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</si>
  <si>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</si>
  <si>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</si>
  <si>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</si>
  <si>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</si>
  <si>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</si>
  <si>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</si>
  <si>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</si>
  <si>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</si>
  <si>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</si>
  <si>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</si>
  <si>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</si>
  <si>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</si>
  <si>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</si>
  <si>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</si>
  <si>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</si>
  <si>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</si>
  <si>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</si>
  <si>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</si>
  <si>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</si>
  <si>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</si>
  <si>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</si>
  <si>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</si>
  <si>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</si>
  <si>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</si>
  <si>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</si>
  <si>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</si>
  <si>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</si>
  <si>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</si>
  <si>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</si>
  <si>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</si>
  <si>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</si>
  <si>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</si>
  <si>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</si>
  <si>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</si>
  <si>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</si>
  <si>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</si>
  <si>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</si>
  <si>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</si>
  <si>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</si>
  <si>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</si>
  <si>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</si>
  <si>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</si>
  <si>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</si>
  <si>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</si>
  <si>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</si>
  <si>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</si>
  <si>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</si>
  <si>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</si>
  <si>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</si>
  <si>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</si>
  <si>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</si>
  <si>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</si>
  <si>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</si>
  <si>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</si>
  <si>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</si>
  <si>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</si>
  <si>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</si>
  <si>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</si>
  <si>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</si>
  <si>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</si>
  <si>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</si>
  <si>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</si>
  <si>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</si>
  <si>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</si>
  <si>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</si>
  <si>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</si>
  <si>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</si>
  <si>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</si>
  <si>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</si>
  <si>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</si>
  <si>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</si>
  <si>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</si>
  <si>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</si>
  <si>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</si>
  <si>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</si>
  <si>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</si>
  <si>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</si>
  <si>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</si>
  <si>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</si>
  <si>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</si>
  <si>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</si>
  <si>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</si>
  <si>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</si>
  <si>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</si>
  <si>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</si>
  <si>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</si>
  <si>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</si>
  <si>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</si>
  <si>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</si>
  <si>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</si>
  <si>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</si>
  <si>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</si>
  <si>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</si>
  <si>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</si>
  <si>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</si>
  <si>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</si>
  <si>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</si>
  <si>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</si>
  <si>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</si>
  <si>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</si>
  <si>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</si>
  <si>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</si>
  <si>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</si>
  <si>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</si>
  <si>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</si>
  <si>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</si>
  <si>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</si>
  <si>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</si>
  <si>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</si>
  <si>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</si>
  <si>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</si>
  <si>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</si>
  <si>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</si>
  <si>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</si>
  <si>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</si>
  <si>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</si>
  <si>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</si>
  <si>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</si>
  <si>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</si>
  <si>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</si>
  <si>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</si>
  <si>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</si>
  <si>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</si>
  <si>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</si>
  <si>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</si>
  <si>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</si>
  <si>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</si>
  <si>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</si>
  <si>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</si>
  <si>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</si>
  <si>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</si>
  <si>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</si>
  <si>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</si>
  <si>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</si>
  <si>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</si>
  <si>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</si>
  <si>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</si>
  <si>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</si>
  <si>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</si>
  <si>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</si>
  <si>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</si>
  <si>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</si>
  <si>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</si>
  <si>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</si>
  <si>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</si>
  <si>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</si>
  <si>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</si>
  <si>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</si>
  <si>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</si>
  <si>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</si>
  <si>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</si>
  <si>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</si>
  <si>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</si>
  <si>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</si>
  <si>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</si>
  <si>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</si>
  <si>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</si>
  <si>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</si>
  <si>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</si>
  <si>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</si>
  <si>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</si>
  <si>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</si>
  <si>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</si>
  <si>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</si>
  <si>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</si>
  <si>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</si>
  <si>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</si>
  <si>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</si>
  <si>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</si>
  <si>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</si>
  <si>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</si>
  <si>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</si>
  <si>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</si>
  <si>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</si>
  <si>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</si>
  <si>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</si>
  <si>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</si>
  <si>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</si>
  <si>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</si>
  <si>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</si>
  <si>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</si>
  <si>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</si>
  <si>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</si>
  <si>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</si>
  <si>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</si>
  <si>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</si>
  <si>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</si>
  <si>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</si>
  <si>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</si>
  <si>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</si>
  <si>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</si>
  <si>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</si>
  <si>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</si>
  <si>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</si>
  <si>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</si>
  <si>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</si>
  <si>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</si>
  <si>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</si>
  <si>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</si>
  <si>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</si>
  <si>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</si>
  <si>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</si>
  <si>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</si>
  <si>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</si>
  <si>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</si>
  <si>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</si>
  <si>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</si>
  <si>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</si>
  <si>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</si>
  <si>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</si>
  <si>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</si>
  <si>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</si>
  <si>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</si>
  <si>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</si>
  <si>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</si>
  <si>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</si>
  <si>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</si>
  <si>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</si>
  <si>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</si>
  <si>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</si>
  <si>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</si>
  <si>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</si>
  <si>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</si>
  <si>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</si>
  <si>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</si>
  <si>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</si>
  <si>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</si>
  <si>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</si>
  <si>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</si>
  <si>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</si>
  <si>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</si>
  <si>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</si>
  <si>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</si>
  <si>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</si>
  <si>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</si>
  <si>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</si>
  <si>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</si>
  <si>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</si>
  <si>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</si>
  <si>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</si>
  <si>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</si>
  <si>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</si>
  <si>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</si>
  <si>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</si>
  <si>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</si>
  <si>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</si>
  <si>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</si>
  <si>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</si>
  <si>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</si>
  <si>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</si>
  <si>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</si>
  <si>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</si>
  <si>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</si>
  <si>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</si>
  <si>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</si>
  <si>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</si>
  <si>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</si>
  <si>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</si>
  <si>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</si>
  <si>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</si>
  <si>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</si>
  <si>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</si>
  <si>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</si>
  <si>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</si>
  <si>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</si>
  <si>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</si>
  <si>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</si>
  <si>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</si>
  <si>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</si>
  <si>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</si>
  <si>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</si>
  <si>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</si>
  <si>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</si>
  <si>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</si>
  <si>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</si>
  <si>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</si>
  <si>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</si>
  <si>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</si>
  <si>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</si>
  <si>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</si>
  <si>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</si>
  <si>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</si>
  <si>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</si>
  <si>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</si>
  <si>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</si>
  <si>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</si>
  <si>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</si>
  <si>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</si>
  <si>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</si>
  <si>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</si>
  <si>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</si>
  <si>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</si>
  <si>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</si>
  <si>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</si>
  <si>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</si>
  <si>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</si>
  <si>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</si>
  <si>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</si>
  <si>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</si>
  <si>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</si>
  <si>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</si>
  <si>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</si>
  <si>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</si>
  <si>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</si>
  <si>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</si>
  <si>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</si>
  <si>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</si>
  <si>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</si>
  <si>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</si>
  <si>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</si>
  <si>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</si>
  <si>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</si>
  <si>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</si>
  <si>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</si>
  <si>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</si>
  <si>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</si>
  <si>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</si>
  <si>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</si>
  <si>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</si>
  <si>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</si>
  <si>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</si>
  <si>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</si>
  <si>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</si>
  <si>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</si>
  <si>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</si>
  <si>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</si>
  <si>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</si>
  <si>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</si>
  <si>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</si>
  <si>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</si>
  <si>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</si>
  <si>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</si>
  <si>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</si>
  <si>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</si>
  <si>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</si>
  <si>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</si>
  <si>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</si>
  <si>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</si>
  <si>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</si>
  <si>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</si>
  <si>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</si>
  <si>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</si>
  <si>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</si>
  <si>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</si>
  <si>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</si>
  <si>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</si>
  <si>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</si>
  <si>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</si>
  <si>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</si>
  <si>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</si>
  <si>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</si>
  <si>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</si>
  <si>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</si>
  <si>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</si>
  <si>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</si>
  <si>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</si>
  <si>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</si>
  <si>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</si>
  <si>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</si>
  <si>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</si>
  <si>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</si>
  <si>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</si>
  <si>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</si>
  <si>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</si>
  <si>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</si>
  <si>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</si>
  <si>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</si>
  <si>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</si>
  <si>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</si>
  <si>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</si>
  <si>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</si>
  <si>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</si>
  <si>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</si>
  <si>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</si>
  <si>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</si>
  <si>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</si>
  <si>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</si>
  <si>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</si>
  <si>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</si>
  <si>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</si>
  <si>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</si>
  <si>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</si>
  <si>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</si>
  <si>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</si>
  <si>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</si>
  <si>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</si>
  <si>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</si>
  <si>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</si>
  <si>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</si>
  <si>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</si>
  <si>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</si>
  <si>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</si>
  <si>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</si>
  <si>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</si>
  <si>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</si>
  <si>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</si>
  <si>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</si>
  <si>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</si>
  <si>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</si>
  <si>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</si>
  <si>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</si>
  <si>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</si>
  <si>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</si>
  <si>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</si>
  <si>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</si>
  <si>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</si>
  <si>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</si>
  <si>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</si>
  <si>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</si>
  <si>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</si>
  <si>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</si>
  <si>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</si>
  <si>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</si>
  <si>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</si>
  <si>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</si>
  <si>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</si>
  <si>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</si>
  <si>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</si>
  <si>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</si>
  <si>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</si>
  <si>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</si>
  <si>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</si>
  <si>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</si>
  <si>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</si>
  <si>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</si>
  <si>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</si>
  <si>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</si>
  <si>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</si>
  <si>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</si>
  <si>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</si>
  <si>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</si>
  <si>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</si>
  <si>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</si>
  <si>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</si>
  <si>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</si>
  <si>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</si>
  <si>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</si>
  <si>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</si>
  <si>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</si>
  <si>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</si>
  <si>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</si>
  <si>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</si>
  <si>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</si>
  <si>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</si>
  <si>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</si>
  <si>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</si>
  <si>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</si>
  <si>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</si>
  <si>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</si>
  <si>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</si>
  <si>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</si>
  <si>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</si>
  <si>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</si>
  <si>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</si>
  <si>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</si>
  <si>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</si>
  <si>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</si>
  <si>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</si>
  <si>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</si>
  <si>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</si>
  <si>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</si>
  <si>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</si>
  <si>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</si>
  <si>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</si>
  <si>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</si>
  <si>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</si>
  <si>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</si>
  <si>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</si>
  <si>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</si>
  <si>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</si>
  <si>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</si>
  <si>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</si>
  <si>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</si>
  <si>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</si>
  <si>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</si>
  <si>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</si>
  <si>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</si>
  <si>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</si>
  <si>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</si>
  <si>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</si>
  <si>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</si>
  <si>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</si>
  <si>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</si>
  <si>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</si>
  <si>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</si>
  <si>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</si>
  <si>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</si>
  <si>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</si>
  <si>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</si>
  <si>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</si>
  <si>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</si>
  <si>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</si>
  <si>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</si>
  <si>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</si>
  <si>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</si>
  <si>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</si>
  <si>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</si>
  <si>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</si>
  <si>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</si>
  <si>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</si>
  <si>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</si>
  <si>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</si>
  <si>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</si>
  <si>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</si>
  <si>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</si>
  <si>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</si>
  <si>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</si>
  <si>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</si>
  <si>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</si>
  <si>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</si>
  <si>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</si>
  <si>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</si>
  <si>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</si>
  <si>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</si>
  <si>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</si>
  <si>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</si>
  <si>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</si>
  <si>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</si>
  <si>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</si>
  <si>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</si>
  <si>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</si>
  <si>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</si>
  <si>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</si>
  <si>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</si>
  <si>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</si>
  <si>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</si>
  <si>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</si>
  <si>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</si>
  <si>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</si>
  <si>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</si>
  <si>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</si>
  <si>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</si>
  <si>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</si>
  <si>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</si>
  <si>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</si>
  <si>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</si>
  <si>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</si>
  <si>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</si>
  <si>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</si>
  <si>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</si>
  <si>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</si>
  <si>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</si>
  <si>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</si>
  <si>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</si>
  <si>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</si>
  <si>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</si>
  <si>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</si>
  <si>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</si>
  <si>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</si>
  <si>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</si>
  <si>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</si>
  <si>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</si>
  <si>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</si>
  <si>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</si>
  <si>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</si>
  <si>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</si>
  <si>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</si>
  <si>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</si>
  <si>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</si>
  <si>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</si>
  <si>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</si>
  <si>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</si>
  <si>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</si>
  <si>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</si>
  <si>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</si>
  <si>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</si>
  <si>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</si>
  <si>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</si>
  <si>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</si>
  <si>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</si>
  <si>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</si>
  <si>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</si>
  <si>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</si>
  <si>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</si>
  <si>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</si>
  <si>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</si>
  <si>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</si>
  <si>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</si>
  <si>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</si>
  <si>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</si>
  <si>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</si>
  <si>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</si>
  <si>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</si>
  <si>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</si>
  <si>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</si>
  <si>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</si>
  <si>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</si>
  <si>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</si>
  <si>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</si>
  <si>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</si>
  <si>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</si>
  <si>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</si>
  <si>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</si>
  <si>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</si>
  <si>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</si>
  <si>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</si>
  <si>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</si>
  <si>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</si>
  <si>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</si>
  <si>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</si>
  <si>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</si>
  <si>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</si>
  <si>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</si>
  <si>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</si>
  <si>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</si>
  <si>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</si>
  <si>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</si>
  <si>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</si>
  <si>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</si>
  <si>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</si>
  <si>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</si>
  <si>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</si>
  <si>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</si>
  <si>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</si>
  <si>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</si>
  <si>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</si>
  <si>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</si>
  <si>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</si>
  <si>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</si>
  <si>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</si>
  <si>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</si>
  <si>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</si>
  <si>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</si>
  <si>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</si>
  <si>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</si>
  <si>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</si>
  <si>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</si>
  <si>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</si>
  <si>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</si>
  <si>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</si>
  <si>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</si>
  <si>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</si>
  <si>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</si>
  <si>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</si>
  <si>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</si>
  <si>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</si>
  <si>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</si>
  <si>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</si>
  <si>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</si>
  <si>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</si>
  <si>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</si>
  <si>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</si>
  <si>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</si>
  <si>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</si>
  <si>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</si>
  <si>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</si>
  <si>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</si>
  <si>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</si>
  <si>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</si>
  <si>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</si>
  <si>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</si>
  <si>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</si>
  <si>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</si>
  <si>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</si>
  <si>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</si>
  <si>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</si>
  <si>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</si>
  <si>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</si>
  <si>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</si>
  <si>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</si>
  <si>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</si>
  <si>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</si>
  <si>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</si>
  <si>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</si>
  <si>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</si>
  <si>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</si>
  <si>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</si>
  <si>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</si>
  <si>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</si>
  <si>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</si>
  <si>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</si>
  <si>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</si>
  <si>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</si>
  <si>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</si>
  <si>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</si>
  <si>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</si>
  <si>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</si>
  <si>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</si>
  <si>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</si>
  <si>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</si>
  <si>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</si>
  <si>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</si>
  <si>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</si>
  <si>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</si>
  <si>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</si>
  <si>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</si>
  <si>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</si>
  <si>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</si>
  <si>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</si>
  <si>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</si>
  <si>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</si>
  <si>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</si>
  <si>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</si>
  <si>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</si>
  <si>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</si>
  <si>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</si>
  <si>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</si>
  <si>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</si>
  <si>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</si>
  <si>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</si>
  <si>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</si>
  <si>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</si>
  <si>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</si>
  <si>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</si>
  <si>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</si>
  <si>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</si>
  <si>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</si>
  <si>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</si>
  <si>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</si>
  <si>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</si>
  <si>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</si>
  <si>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</si>
  <si>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</si>
  <si>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</si>
  <si>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</si>
  <si>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</si>
  <si>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</si>
  <si>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</si>
  <si>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</si>
  <si>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</si>
  <si>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</si>
  <si>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</si>
  <si>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</si>
  <si>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</si>
  <si>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</si>
  <si>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</si>
  <si>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</si>
  <si>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</si>
  <si>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</si>
  <si>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</si>
  <si>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</si>
  <si>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</si>
  <si>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</si>
  <si>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</si>
  <si>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</si>
  <si>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</si>
  <si>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</si>
  <si>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</si>
  <si>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</si>
  <si>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</si>
  <si>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</si>
  <si>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</si>
  <si>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</si>
  <si>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</si>
  <si>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</si>
  <si>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</si>
  <si>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</si>
  <si>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</si>
  <si>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</si>
  <si>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</si>
  <si>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</si>
  <si>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</si>
  <si>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</si>
  <si>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</si>
  <si>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</si>
  <si>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</si>
  <si>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</si>
  <si>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</si>
  <si>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</si>
  <si>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</si>
  <si>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</si>
  <si>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</si>
  <si>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</si>
  <si>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</si>
  <si>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</si>
  <si>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</si>
  <si>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</si>
  <si>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</si>
  <si>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</si>
  <si>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</si>
  <si>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</si>
  <si>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</si>
  <si>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</si>
  <si>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</si>
  <si>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</si>
  <si>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</si>
  <si>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</si>
  <si>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</si>
  <si>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</si>
  <si>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</si>
  <si>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</si>
  <si>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</si>
  <si>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</si>
  <si>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</si>
  <si>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</si>
  <si>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</si>
  <si>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</si>
  <si>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</si>
  <si>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</si>
  <si>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</si>
  <si>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</si>
  <si>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</si>
  <si>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</si>
  <si>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</si>
  <si>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</si>
  <si>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</si>
  <si>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</si>
  <si>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</si>
  <si>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</si>
  <si>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</si>
  <si>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</si>
  <si>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</si>
  <si>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</si>
  <si>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</si>
  <si>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</si>
  <si>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</si>
  <si>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</si>
  <si>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</si>
  <si>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</si>
  <si>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</si>
  <si>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</si>
  <si>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</si>
  <si>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</si>
  <si>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</si>
  <si>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</si>
  <si>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</si>
  <si>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</si>
  <si>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</si>
  <si>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</si>
  <si>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</si>
  <si>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</si>
  <si>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</si>
  <si>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</si>
  <si>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</si>
  <si>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</si>
  <si>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</si>
  <si>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</si>
  <si>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</si>
  <si>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</si>
  <si>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</si>
  <si>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</si>
  <si>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</si>
  <si>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</si>
  <si>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</si>
  <si>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</si>
  <si>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</si>
  <si>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</si>
  <si>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</si>
  <si>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</si>
  <si>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</si>
  <si>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</si>
  <si>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</si>
  <si>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</si>
  <si>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</si>
  <si>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</si>
  <si>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</si>
  <si>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</si>
  <si>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</si>
  <si>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</si>
  <si>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</si>
  <si>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</si>
  <si>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</si>
  <si>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</si>
  <si>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</si>
  <si>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</si>
  <si>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</si>
  <si>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</si>
  <si>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</si>
  <si>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</si>
  <si>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</si>
  <si>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</si>
  <si>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</si>
  <si>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</si>
  <si>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</si>
  <si>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</si>
  <si>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</si>
  <si>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</si>
  <si>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</si>
  <si>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</si>
  <si>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</si>
  <si>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</si>
  <si>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</si>
  <si>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</si>
  <si>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</si>
  <si>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</si>
  <si>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</si>
  <si>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</si>
  <si>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</si>
  <si>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</si>
  <si>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</si>
  <si>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</si>
  <si>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</si>
  <si>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</si>
  <si>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</si>
  <si>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</si>
  <si>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</si>
  <si>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</si>
  <si>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</si>
  <si>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</si>
  <si>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</si>
  <si>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</si>
  <si>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</si>
  <si>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</si>
  <si>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</si>
  <si>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</si>
  <si>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</si>
  <si>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</si>
  <si>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</si>
  <si>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</si>
  <si>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</si>
  <si>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</si>
  <si>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</si>
  <si>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</si>
  <si>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</si>
  <si>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</si>
  <si>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</si>
  <si>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</si>
  <si>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</si>
  <si>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</si>
  <si>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</si>
  <si>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</si>
  <si>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</si>
  <si>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</si>
  <si>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</si>
  <si>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</si>
  <si>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</si>
  <si>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</si>
  <si>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</si>
  <si>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</si>
  <si>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</si>
  <si>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</si>
  <si>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</si>
  <si>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</si>
  <si>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</si>
  <si>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</si>
  <si>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</si>
  <si>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</si>
  <si>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</si>
  <si>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</si>
  <si>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</si>
  <si>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</si>
  <si>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</si>
  <si>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</si>
  <si>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</si>
  <si>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</si>
  <si>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</si>
  <si>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</si>
  <si>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</si>
  <si>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</si>
  <si>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</si>
  <si>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</si>
  <si>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</si>
  <si>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</si>
  <si>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</si>
  <si>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</si>
  <si>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</si>
  <si>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</si>
  <si>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</si>
  <si>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</si>
  <si>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</si>
  <si>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</si>
  <si>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</si>
  <si>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</si>
  <si>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</si>
  <si>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</si>
  <si>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</si>
  <si>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</si>
  <si>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</si>
  <si>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</si>
  <si>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</si>
  <si>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</si>
  <si>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</si>
  <si>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</si>
  <si>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</si>
  <si>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</si>
  <si>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</si>
  <si>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</si>
  <si>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</si>
  <si>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</si>
  <si>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</si>
  <si>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</si>
  <si>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</si>
  <si>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</si>
  <si>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</si>
  <si>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</si>
  <si>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</si>
  <si>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</si>
  <si>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</si>
  <si>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</si>
  <si>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</si>
  <si>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</si>
  <si>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</si>
  <si>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</si>
  <si>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</si>
  <si>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</si>
  <si>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</si>
  <si>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</si>
  <si>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</si>
  <si>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</si>
  <si>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</si>
  <si>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</si>
  <si>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</si>
  <si>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</si>
  <si>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</si>
  <si>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</si>
  <si>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</si>
  <si>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</si>
  <si>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</si>
  <si>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</si>
  <si>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</si>
  <si>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</si>
  <si>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</si>
  <si>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</si>
  <si>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</si>
  <si>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</si>
  <si>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</si>
  <si>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</si>
  <si>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</si>
  <si>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</si>
  <si>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</si>
  <si>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</si>
  <si>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</si>
  <si>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</si>
  <si>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</si>
  <si>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</si>
  <si>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</si>
  <si>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</si>
  <si>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</si>
  <si>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</si>
  <si>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</si>
  <si>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</si>
  <si>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</si>
  <si>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</si>
  <si>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</si>
  <si>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</si>
  <si>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</si>
  <si>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</si>
  <si>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</si>
  <si>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</si>
  <si>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</si>
  <si>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</si>
  <si>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</si>
  <si>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</si>
  <si>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</si>
  <si>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</si>
  <si>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</si>
  <si>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</si>
  <si>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</si>
  <si>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</si>
  <si>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</si>
  <si>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</si>
  <si>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</si>
  <si>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</si>
  <si>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</si>
  <si>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</si>
  <si>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</si>
  <si>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</si>
  <si>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</si>
  <si>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</si>
  <si>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</si>
  <si>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</si>
  <si>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</si>
  <si>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</si>
  <si>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</si>
  <si>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</si>
  <si>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</si>
  <si>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</si>
  <si>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</si>
  <si>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</si>
  <si>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</si>
  <si>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</si>
  <si>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</si>
  <si>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</si>
  <si>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</si>
  <si>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</si>
  <si>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</si>
  <si>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</si>
  <si>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</si>
  <si>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</si>
  <si>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</si>
  <si>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</si>
  <si>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</si>
  <si>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</si>
  <si>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</si>
  <si>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</si>
  <si>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</si>
  <si>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</si>
  <si>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</si>
  <si>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</si>
  <si>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</si>
  <si>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</si>
  <si>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</si>
  <si>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</si>
  <si>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</si>
  <si>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</si>
  <si>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</si>
  <si>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</si>
  <si>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</si>
  <si>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</si>
  <si>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</si>
  <si>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</si>
  <si>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</si>
  <si>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</si>
  <si>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</si>
  <si>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</si>
  <si>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</si>
  <si>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</si>
  <si>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</si>
  <si>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</si>
  <si>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</si>
  <si>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</si>
  <si>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</si>
  <si>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</si>
  <si>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</si>
  <si>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</si>
  <si>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</si>
  <si>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</si>
  <si>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</si>
  <si>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</si>
  <si>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</si>
  <si>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</si>
  <si>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</si>
  <si>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</si>
  <si>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</si>
  <si>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</si>
  <si>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</si>
  <si>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</si>
  <si>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</si>
  <si>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</si>
  <si>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</si>
  <si>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</si>
  <si>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</si>
  <si>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</si>
  <si>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</si>
  <si>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</si>
  <si>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</si>
  <si>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</si>
  <si>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</si>
  <si>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</si>
  <si>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</si>
  <si>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</si>
  <si>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</si>
  <si>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</si>
  <si>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</si>
  <si>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</si>
  <si>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</si>
  <si>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</si>
  <si>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</si>
  <si>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</si>
  <si>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</si>
  <si>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</si>
  <si>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</si>
  <si>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</si>
  <si>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</si>
  <si>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</si>
  <si>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</si>
  <si>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</si>
  <si>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</si>
  <si>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</si>
  <si>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</si>
  <si>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</si>
  <si>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</si>
  <si>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</si>
  <si>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</si>
  <si>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</si>
  <si>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</si>
  <si>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</si>
  <si>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</si>
  <si>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</si>
  <si>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</si>
  <si>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</si>
  <si>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</si>
  <si>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</si>
  <si>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</si>
  <si>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</si>
  <si>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</si>
  <si>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</si>
  <si>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</si>
  <si>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</si>
  <si>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</si>
  <si>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</si>
  <si>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</si>
  <si>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</si>
  <si>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</si>
  <si>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</si>
  <si>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</si>
  <si>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</si>
  <si>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</si>
  <si>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</si>
  <si>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</si>
  <si>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</si>
  <si>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</si>
  <si>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</si>
  <si>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</si>
  <si>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</si>
  <si>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</si>
  <si>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</si>
  <si>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</si>
  <si>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</si>
  <si>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</si>
  <si>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</si>
  <si>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</si>
  <si>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</si>
  <si>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</si>
  <si>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</si>
  <si>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</si>
  <si>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</si>
  <si>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</si>
  <si>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</si>
  <si>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</si>
  <si>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</si>
  <si>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</si>
  <si>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</si>
  <si>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</si>
  <si>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</si>
  <si>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</si>
  <si>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</si>
  <si>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</si>
  <si>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</si>
  <si>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</si>
  <si>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</si>
  <si>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</si>
  <si>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</si>
  <si>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</si>
  <si>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</si>
  <si>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</si>
  <si>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</si>
  <si>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</si>
  <si>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</si>
  <si>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</si>
  <si>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</si>
  <si>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</si>
  <si>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</si>
  <si>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</si>
  <si>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</si>
  <si>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</si>
  <si>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</si>
  <si>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</si>
  <si>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</si>
  <si>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</si>
  <si>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</si>
  <si>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</si>
  <si>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</si>
  <si>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</si>
  <si>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</si>
  <si>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</si>
  <si>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</si>
  <si>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</si>
  <si>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</si>
  <si>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</si>
  <si>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</si>
  <si>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</si>
  <si>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</si>
  <si>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</si>
  <si>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</si>
  <si>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</si>
  <si>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</si>
  <si>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</si>
  <si>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</si>
  <si>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</si>
  <si>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</si>
  <si>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</si>
  <si>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</si>
  <si>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</si>
  <si>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</si>
  <si>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</si>
  <si>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</si>
  <si>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</si>
  <si>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</si>
  <si>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</si>
  <si>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</si>
  <si>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</si>
  <si>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</si>
  <si>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</si>
  <si>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</si>
  <si>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</si>
  <si>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</si>
  <si>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</si>
  <si>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</si>
  <si>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</si>
  <si>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</si>
  <si>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</si>
  <si>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</si>
  <si>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</si>
  <si>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</si>
  <si>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</si>
  <si>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</si>
  <si>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</si>
  <si>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</si>
  <si>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</si>
  <si>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</si>
  <si>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</si>
  <si>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</si>
  <si>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</si>
  <si>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</si>
  <si>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</si>
  <si>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</si>
  <si>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</si>
  <si>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</si>
  <si>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</si>
  <si>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</si>
  <si>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</si>
  <si>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</si>
  <si>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</si>
  <si>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</si>
  <si>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</si>
  <si>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</si>
  <si>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</si>
  <si>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</si>
  <si>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</si>
  <si>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</si>
  <si>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</si>
  <si>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</si>
  <si>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</si>
  <si>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</si>
  <si>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</si>
  <si>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</si>
  <si>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</si>
  <si>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</si>
  <si>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</si>
  <si>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</si>
  <si>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</si>
  <si>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</si>
  <si>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</si>
  <si>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</si>
  <si>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</si>
  <si>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</si>
  <si>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</si>
  <si>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</si>
  <si>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</si>
  <si>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</si>
  <si>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</si>
  <si>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</si>
  <si>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</si>
  <si>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</si>
  <si>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</si>
  <si>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</si>
  <si>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</si>
  <si>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</si>
  <si>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</si>
  <si>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</si>
  <si>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</si>
  <si>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</si>
  <si>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</si>
  <si>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</si>
  <si>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</si>
  <si>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</si>
  <si>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</si>
  <si>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</si>
  <si>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</si>
  <si>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</si>
  <si>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</si>
  <si>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</si>
  <si>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</si>
  <si>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</si>
  <si>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</si>
  <si>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</si>
  <si>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</si>
  <si>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</si>
  <si>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</si>
  <si>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</si>
  <si>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</si>
  <si>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</si>
  <si>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</si>
  <si>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</si>
  <si>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</si>
  <si>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</si>
  <si>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</si>
  <si>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</si>
  <si>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</si>
  <si>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</si>
  <si>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</si>
  <si>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</si>
  <si>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</si>
  <si>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</si>
  <si>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</si>
  <si>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</si>
  <si>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</si>
  <si>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</si>
  <si>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</si>
  <si>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</si>
  <si>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</si>
  <si>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</si>
  <si>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</si>
  <si>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</si>
  <si>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</si>
  <si>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</si>
  <si>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</si>
  <si>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</si>
  <si>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</si>
  <si>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</si>
  <si>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</si>
  <si>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</si>
  <si>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</si>
  <si>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</si>
  <si>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</si>
  <si>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</si>
  <si>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</si>
  <si>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</si>
  <si>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</si>
  <si>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</si>
  <si>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</si>
  <si>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</si>
  <si>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</si>
  <si>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</si>
  <si>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</si>
  <si>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</si>
  <si>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</si>
  <si>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</si>
  <si>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</si>
  <si>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</si>
  <si>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</si>
  <si>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</si>
  <si>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</si>
  <si>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</si>
  <si>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</si>
  <si>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</si>
  <si>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</si>
  <si>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</si>
  <si>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</si>
  <si>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</si>
  <si>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</si>
  <si>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</si>
  <si>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</si>
  <si>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</si>
  <si>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</si>
  <si>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</si>
  <si>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</si>
  <si>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</si>
  <si>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</si>
  <si>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</si>
  <si>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</si>
  <si>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</si>
  <si>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</si>
  <si>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</si>
  <si>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</si>
  <si>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</si>
  <si>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</si>
  <si>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</si>
  <si>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</si>
  <si>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</si>
  <si>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</si>
  <si>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</si>
  <si>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</si>
  <si>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</si>
  <si>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</si>
  <si>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</si>
  <si>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</si>
  <si>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</si>
  <si>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</si>
  <si>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</si>
  <si>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</si>
  <si>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</si>
  <si>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</si>
  <si>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</si>
  <si>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</si>
  <si>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</si>
  <si>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</si>
  <si>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</si>
  <si>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</si>
  <si>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</si>
  <si>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</si>
  <si>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</si>
  <si>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</si>
  <si>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</si>
  <si>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</si>
  <si>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</si>
  <si>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</si>
  <si>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</si>
  <si>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</si>
  <si>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</si>
  <si>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</si>
  <si>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</si>
  <si>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</si>
  <si>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</si>
  <si>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</si>
  <si>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</si>
  <si>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</si>
  <si>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</si>
  <si>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</si>
  <si>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</si>
  <si>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</si>
  <si>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</si>
  <si>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</si>
  <si>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</si>
  <si>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</si>
  <si>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</si>
  <si>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</si>
  <si>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</si>
  <si>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</si>
  <si>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</si>
  <si>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</si>
  <si>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</si>
  <si>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</si>
  <si>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</si>
  <si>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</si>
  <si>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</si>
  <si>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</si>
  <si>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</si>
  <si>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</si>
  <si>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</si>
  <si>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</si>
  <si>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</si>
  <si>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</si>
  <si>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</si>
  <si>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</si>
  <si>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</si>
  <si>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</si>
  <si>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</si>
  <si>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</si>
  <si>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</si>
  <si>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</si>
  <si>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</si>
  <si>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</si>
  <si>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</si>
  <si>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</si>
  <si>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</si>
  <si>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</si>
  <si>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</si>
  <si>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</si>
  <si>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</si>
  <si>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</si>
  <si>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</si>
  <si>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</si>
  <si>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</si>
  <si>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</si>
  <si>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</si>
  <si>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</si>
  <si>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</si>
  <si>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</si>
  <si>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</si>
  <si>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</si>
  <si>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</si>
  <si>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</si>
  <si>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</si>
  <si>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</si>
  <si>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</si>
  <si>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</si>
  <si>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</si>
  <si>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</si>
  <si>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</si>
  <si>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</si>
  <si>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</si>
  <si>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</si>
  <si>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</si>
  <si>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</si>
  <si>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</si>
  <si>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</si>
  <si>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</si>
  <si>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</si>
  <si>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</si>
  <si>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</si>
  <si>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</si>
  <si>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</si>
  <si>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</si>
  <si>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</si>
  <si>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</si>
  <si>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</si>
  <si>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</si>
  <si>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</si>
  <si>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</si>
  <si>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</si>
  <si>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</si>
  <si>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</si>
  <si>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</si>
  <si>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</si>
  <si>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</si>
  <si>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</si>
  <si>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</si>
  <si>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</si>
  <si>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</si>
  <si>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</si>
  <si>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</si>
  <si>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</si>
  <si>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</si>
  <si>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</si>
  <si>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</si>
  <si>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</si>
  <si>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</si>
  <si>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</si>
  <si>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</si>
  <si>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</si>
  <si>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</si>
  <si>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</si>
  <si>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</si>
  <si>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</si>
  <si>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</si>
  <si>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</si>
  <si>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</si>
  <si>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</si>
  <si>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</si>
  <si>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</si>
  <si>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</si>
  <si>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</si>
  <si>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</si>
  <si>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</si>
  <si>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</si>
  <si>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</si>
  <si>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</si>
  <si>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</si>
  <si>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</si>
  <si>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</si>
  <si>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</si>
  <si>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</si>
  <si>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</si>
  <si>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</si>
  <si>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</si>
  <si>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</si>
  <si>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</si>
  <si>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</si>
  <si>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</si>
  <si>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</si>
  <si>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</si>
  <si>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</si>
  <si>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</si>
  <si>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</si>
  <si>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</si>
  <si>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</si>
  <si>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</si>
  <si>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</si>
  <si>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</si>
  <si>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</si>
  <si>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</si>
  <si>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</si>
  <si>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</si>
  <si>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</si>
  <si>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</si>
  <si>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</si>
  <si>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</si>
  <si>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</si>
  <si>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</si>
  <si>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</si>
  <si>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</si>
  <si>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</si>
  <si>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</si>
  <si>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</si>
  <si>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</si>
  <si>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</si>
  <si>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</si>
  <si>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</si>
  <si>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</si>
  <si>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</si>
  <si>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</si>
  <si>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</si>
  <si>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</si>
  <si>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</si>
  <si>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</si>
  <si>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</si>
  <si>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</si>
  <si>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</si>
  <si>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</si>
  <si>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</si>
  <si>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</si>
  <si>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</si>
  <si>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</si>
  <si>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</si>
  <si>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</si>
  <si>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</si>
  <si>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</si>
  <si>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</si>
  <si>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</si>
  <si>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</si>
  <si>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</si>
  <si>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</si>
  <si>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</si>
  <si>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</si>
  <si>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</si>
  <si>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</si>
  <si>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</si>
  <si>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</si>
  <si>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</si>
  <si>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</si>
  <si>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</si>
  <si>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</si>
  <si>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</si>
  <si>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</si>
  <si>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</si>
  <si>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</si>
  <si>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</si>
  <si>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</si>
  <si>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</si>
  <si>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</si>
  <si>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</si>
  <si>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</si>
  <si>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</si>
  <si>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</si>
  <si>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</si>
  <si>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</si>
  <si>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</si>
  <si>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</si>
  <si>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</si>
  <si>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</si>
  <si>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</si>
  <si>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</si>
  <si>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</si>
  <si>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</si>
  <si>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</si>
  <si>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</si>
  <si>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</si>
  <si>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</si>
  <si>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</si>
  <si>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</si>
  <si>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</si>
  <si>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</si>
  <si>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</si>
  <si>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</si>
  <si>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</si>
  <si>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</si>
  <si>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</si>
  <si>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</si>
  <si>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</si>
  <si>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</si>
  <si>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</si>
  <si>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</si>
  <si>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</si>
  <si>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</si>
  <si>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</si>
  <si>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</si>
  <si>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</si>
  <si>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</si>
  <si>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</si>
  <si>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</si>
  <si>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</si>
  <si>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</si>
  <si>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</si>
  <si>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</si>
  <si>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</si>
  <si>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</si>
  <si>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</si>
  <si>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</si>
  <si>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</si>
  <si>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</si>
  <si>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</si>
  <si>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</si>
  <si>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</si>
  <si>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</si>
  <si>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</si>
  <si>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</si>
  <si>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</si>
  <si>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</si>
  <si>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</si>
  <si>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</si>
  <si>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</si>
  <si>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</si>
  <si>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</si>
  <si>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</si>
  <si>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</si>
  <si>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</si>
  <si>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</si>
  <si>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</si>
  <si>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</si>
  <si>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</si>
  <si>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</si>
  <si>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</si>
  <si>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</si>
  <si>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</si>
  <si>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</si>
  <si>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</si>
  <si>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</si>
  <si>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</si>
  <si>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</si>
  <si>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</si>
  <si>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</si>
  <si>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</si>
  <si>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</si>
  <si>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</si>
  <si>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</si>
  <si>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</si>
  <si>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</si>
  <si>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</si>
  <si>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</si>
  <si>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</si>
  <si>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</si>
  <si>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</si>
  <si>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</si>
  <si>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</si>
  <si>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</si>
  <si>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</si>
  <si>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</si>
  <si>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</si>
  <si>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</si>
  <si>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</si>
  <si>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</si>
  <si>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</si>
  <si>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</si>
  <si>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</si>
  <si>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</si>
  <si>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</si>
  <si>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</si>
  <si>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</si>
  <si>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</si>
  <si>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</si>
  <si>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</si>
  <si>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</si>
  <si>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</si>
  <si>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</si>
  <si>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</si>
  <si>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</si>
  <si>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</si>
  <si>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</si>
  <si>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</si>
  <si>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</si>
  <si>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</si>
  <si>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</si>
  <si>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</si>
  <si>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</si>
  <si>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</si>
  <si>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</si>
  <si>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</si>
  <si>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</si>
  <si>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</si>
  <si>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</si>
  <si>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</si>
  <si>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</si>
  <si>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</si>
  <si>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</si>
  <si>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</si>
  <si>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</si>
  <si>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</si>
  <si>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</si>
  <si>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</si>
  <si>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</si>
  <si>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</si>
  <si>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</si>
  <si>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</si>
  <si>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</si>
  <si>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</si>
  <si>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</si>
  <si>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</si>
  <si>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</si>
  <si>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</si>
  <si>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</si>
  <si>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</si>
  <si>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</si>
  <si>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</si>
  <si>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</si>
  <si>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</si>
  <si>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</si>
  <si>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</si>
  <si>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</si>
  <si>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</si>
  <si>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</si>
  <si>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</si>
  <si>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</si>
  <si>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</si>
  <si>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</si>
  <si>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</si>
  <si>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</si>
  <si>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</si>
  <si>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</si>
  <si>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</si>
  <si>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</si>
  <si>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</si>
  <si>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</si>
  <si>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</si>
  <si>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</si>
  <si>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</si>
  <si>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</si>
  <si>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</si>
  <si>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</si>
  <si>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</si>
  <si>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</si>
  <si>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</si>
  <si>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</si>
  <si>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</si>
  <si>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</si>
  <si>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</si>
  <si>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</si>
  <si>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</si>
  <si>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</si>
  <si>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</si>
  <si>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</si>
  <si>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</si>
  <si>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</si>
  <si>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</si>
  <si>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</si>
  <si>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</si>
  <si>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</si>
  <si>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</si>
  <si>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</si>
  <si>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</si>
  <si>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</si>
  <si>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</si>
  <si>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</si>
  <si>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</si>
  <si>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</si>
  <si>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</si>
  <si>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</si>
  <si>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</si>
  <si>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</si>
  <si>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</si>
  <si>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</si>
  <si>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</si>
  <si>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</si>
  <si>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</si>
  <si>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</si>
  <si>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</si>
  <si>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</si>
  <si>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</si>
  <si>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</si>
  <si>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</si>
  <si>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</si>
  <si>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</si>
  <si>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</si>
  <si>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</si>
  <si>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</si>
  <si>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</si>
  <si>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</si>
  <si>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</si>
  <si>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</si>
  <si>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</si>
  <si>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</si>
  <si>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</si>
  <si>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</si>
  <si>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</si>
  <si>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</si>
  <si>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</si>
  <si>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</si>
  <si>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</si>
  <si>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</si>
  <si>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</si>
  <si>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</si>
  <si>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</si>
  <si>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</si>
  <si>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</si>
  <si>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</si>
  <si>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</si>
  <si>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</si>
  <si>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</si>
  <si>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</si>
  <si>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</si>
  <si>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</si>
  <si>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</si>
  <si>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</si>
  <si>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</si>
  <si>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</si>
  <si>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</si>
  <si>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</si>
  <si>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</si>
  <si>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</si>
  <si>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</si>
  <si>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</si>
  <si>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</si>
  <si>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</si>
  <si>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</si>
  <si>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</si>
  <si>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</si>
  <si>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</si>
  <si>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</si>
  <si>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</si>
  <si>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</si>
  <si>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</si>
  <si>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</si>
  <si>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</si>
  <si>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</si>
  <si>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</si>
  <si>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</si>
  <si>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</si>
  <si>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</si>
  <si>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</si>
  <si>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</si>
  <si>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</si>
  <si>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</si>
  <si>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</si>
  <si>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</si>
  <si>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</si>
  <si>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</si>
  <si>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</si>
  <si>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</si>
  <si>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</si>
  <si>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</si>
  <si>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</si>
  <si>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</si>
  <si>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</si>
  <si>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</si>
  <si>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</si>
  <si>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</si>
  <si>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</si>
  <si>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</si>
  <si>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</si>
  <si>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</si>
  <si>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</si>
  <si>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</si>
  <si>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</si>
  <si>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</si>
  <si>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</si>
  <si>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</si>
  <si>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</si>
  <si>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</si>
  <si>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</si>
  <si>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</si>
  <si>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</si>
  <si>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</si>
  <si>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</si>
  <si>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</si>
  <si>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</si>
  <si>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</si>
  <si>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</si>
  <si>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</si>
  <si>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</si>
  <si>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</si>
  <si>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</si>
  <si>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</si>
  <si>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</si>
  <si>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</si>
  <si>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</si>
  <si>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</si>
  <si>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</si>
  <si>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</si>
  <si>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</si>
  <si>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</si>
  <si>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</si>
  <si>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</si>
  <si>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</si>
  <si>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</si>
  <si>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</si>
  <si>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</si>
  <si>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</si>
  <si>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</si>
  <si>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</si>
  <si>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</si>
  <si>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</si>
  <si>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</si>
  <si>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</si>
  <si>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</si>
  <si>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</si>
  <si>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</si>
  <si>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</si>
  <si>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</si>
  <si>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</si>
  <si>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</si>
  <si>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</si>
  <si>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</si>
  <si>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</si>
  <si>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</si>
  <si>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</si>
  <si>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</si>
  <si>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</si>
  <si>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</si>
  <si>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</si>
  <si>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</si>
  <si>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</si>
  <si>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</si>
  <si>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</si>
  <si>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</si>
  <si>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</si>
  <si>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</si>
  <si>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</si>
  <si>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</si>
  <si>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</si>
  <si>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</si>
  <si>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</si>
  <si>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</si>
  <si>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</si>
  <si>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</si>
  <si>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</si>
  <si>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</si>
  <si>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</si>
  <si>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</si>
  <si>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</si>
  <si>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</si>
  <si>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</si>
  <si>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</si>
  <si>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</si>
  <si>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</si>
  <si>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</si>
  <si>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</si>
  <si>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</si>
  <si>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</si>
  <si>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</si>
  <si>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</si>
  <si>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</si>
  <si>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</si>
  <si>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</si>
  <si>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</si>
  <si>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</si>
  <si>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</si>
  <si>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</si>
  <si>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</si>
  <si>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</si>
  <si>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</si>
  <si>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</si>
  <si>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</si>
  <si>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</si>
  <si>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</si>
  <si>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</si>
  <si>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</si>
  <si>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</si>
  <si>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</si>
  <si>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</si>
  <si>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</si>
  <si>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</si>
  <si>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</si>
  <si>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</si>
  <si>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</si>
  <si>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</si>
  <si>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</si>
  <si>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</si>
  <si>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</si>
  <si>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</si>
  <si>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</si>
  <si>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</si>
  <si>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</si>
  <si>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</si>
  <si>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</si>
  <si>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</si>
  <si>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</si>
  <si>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</si>
  <si>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</si>
  <si>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</si>
  <si>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</si>
  <si>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</si>
  <si>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</si>
  <si>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</si>
  <si>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</si>
  <si>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</si>
  <si>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</si>
  <si>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</si>
  <si>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</si>
  <si>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</si>
  <si>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</si>
  <si>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</si>
  <si>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</si>
  <si>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</si>
  <si>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</si>
  <si>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</si>
  <si>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</si>
  <si>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</si>
  <si>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</si>
  <si>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</si>
  <si>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</si>
  <si>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</si>
  <si>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</si>
  <si>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</si>
  <si>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</si>
  <si>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</si>
  <si>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</si>
  <si>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</si>
  <si>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</si>
  <si>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</si>
  <si>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</si>
  <si>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</si>
  <si>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</si>
  <si>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</si>
  <si>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</si>
  <si>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</si>
  <si>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</si>
  <si>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</si>
  <si>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</si>
  <si>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</si>
  <si>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</si>
  <si>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</si>
  <si>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</si>
  <si>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</si>
  <si>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</si>
  <si>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</si>
  <si>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</si>
  <si>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</si>
  <si>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</si>
  <si>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</si>
  <si>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</si>
  <si>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</si>
  <si>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</si>
  <si>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</si>
  <si>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</si>
  <si>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</si>
  <si>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</si>
  <si>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</si>
  <si>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</si>
  <si>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</si>
  <si>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</si>
  <si>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</si>
  <si>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</si>
  <si>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</si>
  <si>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</si>
  <si>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</si>
  <si>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</si>
  <si>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</si>
  <si>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</si>
  <si>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</si>
  <si>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</si>
  <si>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</si>
  <si>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</si>
  <si>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</si>
  <si>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</si>
  <si>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</si>
  <si>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</si>
  <si>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</si>
  <si>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</si>
  <si>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</si>
  <si>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</si>
  <si>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</si>
  <si>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</si>
  <si>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</si>
  <si>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</si>
  <si>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</si>
  <si>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</si>
  <si>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</si>
  <si>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</si>
  <si>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</si>
  <si>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</si>
  <si>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</si>
  <si>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</si>
  <si>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</si>
  <si>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</si>
  <si>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</si>
  <si>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</si>
  <si>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</si>
  <si>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</si>
  <si>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</si>
  <si>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</si>
  <si>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</si>
  <si>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</si>
  <si>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</si>
  <si>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</si>
  <si>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</si>
  <si>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</si>
  <si>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</si>
  <si>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</si>
  <si>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</si>
  <si>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</si>
  <si>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</si>
  <si>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</si>
  <si>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</si>
  <si>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</si>
  <si>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</si>
  <si>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</si>
  <si>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</si>
  <si>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</si>
  <si>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</si>
  <si>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</si>
  <si>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</si>
  <si>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</si>
  <si>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</si>
  <si>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</si>
  <si>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</si>
  <si>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</si>
  <si>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</si>
  <si>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</si>
  <si>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</si>
  <si>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</si>
  <si>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</si>
  <si>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</si>
  <si>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</si>
  <si>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</si>
  <si>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</si>
  <si>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</si>
  <si>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</si>
  <si>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</si>
  <si>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</si>
  <si>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</si>
  <si>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</si>
  <si>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</si>
  <si>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</si>
  <si>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</si>
  <si>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</si>
  <si>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</si>
  <si>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</si>
  <si>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</si>
  <si>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</si>
  <si>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</si>
  <si>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</si>
  <si>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</si>
  <si>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</si>
  <si>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</si>
  <si>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</si>
  <si>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</si>
  <si>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</si>
  <si>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</si>
  <si>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</si>
  <si>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</si>
  <si>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</si>
  <si>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</si>
  <si>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</si>
  <si>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</si>
  <si>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</si>
  <si>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</si>
  <si>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</si>
  <si>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</si>
  <si>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</si>
  <si>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</si>
  <si>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</si>
  <si>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</si>
  <si>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</si>
  <si>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</si>
  <si>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</si>
  <si>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</si>
  <si>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</si>
  <si>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</si>
  <si>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</si>
  <si>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</si>
  <si>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</si>
  <si>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</si>
  <si>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</si>
  <si>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</si>
  <si>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</si>
  <si>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</si>
  <si>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</si>
  <si>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</si>
  <si>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</si>
  <si>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</si>
  <si>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</si>
  <si>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</si>
  <si>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</si>
  <si>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</si>
  <si>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</si>
  <si>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</si>
  <si>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</si>
  <si>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</si>
  <si>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</si>
  <si>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</si>
  <si>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</si>
  <si>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</si>
  <si>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</si>
  <si>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</si>
  <si>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</si>
  <si>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</si>
  <si>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</si>
  <si>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</si>
  <si>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</si>
  <si>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</si>
  <si>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</si>
  <si>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</si>
  <si>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</si>
  <si>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</si>
  <si>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</si>
  <si>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</si>
  <si>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</si>
  <si>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</si>
  <si>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</si>
  <si>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</si>
  <si>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</si>
  <si>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</si>
  <si>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</si>
  <si>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</si>
  <si>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</si>
  <si>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</si>
  <si>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</si>
  <si>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</si>
  <si>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</si>
  <si>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</si>
  <si>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</si>
  <si>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</si>
  <si>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</si>
  <si>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</si>
  <si>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</si>
  <si>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</si>
  <si>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</si>
  <si>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</si>
  <si>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</si>
  <si>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</si>
  <si>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</si>
  <si>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</si>
  <si>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</si>
  <si>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</si>
  <si>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</si>
  <si>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</si>
  <si>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</si>
  <si>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</si>
  <si>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</si>
  <si>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</si>
  <si>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</si>
  <si>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</si>
  <si>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</si>
  <si>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</si>
  <si>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</si>
  <si>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</si>
  <si>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</si>
  <si>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</si>
  <si>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</si>
  <si>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</si>
  <si>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</si>
  <si>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</si>
  <si>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</si>
  <si>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</si>
  <si>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</si>
  <si>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</si>
  <si>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</si>
  <si>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</si>
  <si>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</si>
  <si>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</si>
  <si>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</si>
  <si>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</si>
  <si>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</si>
  <si>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</si>
  <si>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</si>
  <si>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</si>
  <si>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</si>
  <si>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</si>
  <si>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</si>
  <si>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</si>
  <si>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</si>
  <si>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</si>
  <si>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</si>
  <si>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</si>
  <si>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</si>
  <si>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</si>
  <si>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</si>
  <si>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</si>
  <si>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</si>
  <si>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</si>
  <si>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</si>
  <si>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</si>
  <si>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</si>
  <si>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</si>
  <si>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</si>
  <si>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</si>
  <si>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</si>
  <si>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</si>
  <si>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</si>
  <si>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</si>
  <si>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</si>
  <si>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</si>
  <si>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</si>
  <si>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</si>
  <si>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</si>
  <si>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</si>
  <si>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</si>
  <si>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</si>
  <si>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</si>
  <si>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</si>
  <si>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</si>
  <si>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</si>
  <si>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</si>
  <si>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</si>
  <si>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</si>
  <si>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</si>
  <si>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</si>
  <si>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</si>
  <si>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</si>
  <si>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</si>
  <si>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</si>
  <si>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</si>
  <si>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</si>
  <si>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</si>
  <si>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</si>
  <si>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</si>
  <si>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</si>
  <si>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</si>
  <si>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</si>
  <si>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</si>
  <si>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</si>
  <si>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</si>
  <si>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</si>
  <si>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</si>
  <si>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</si>
  <si>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</si>
  <si>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</si>
  <si>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</si>
  <si>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</si>
  <si>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</si>
  <si>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</si>
  <si>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</si>
  <si>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</si>
  <si>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</si>
  <si>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</si>
  <si>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</si>
  <si>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</si>
  <si>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</si>
  <si>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</si>
  <si>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</si>
  <si>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</si>
  <si>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</si>
  <si>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</si>
  <si>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</si>
  <si>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</si>
  <si>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</si>
  <si>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</si>
  <si>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</si>
  <si>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</si>
  <si>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</si>
  <si>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</si>
  <si>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</si>
  <si>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</si>
  <si>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</si>
  <si>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</si>
  <si>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</si>
  <si>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</si>
  <si>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</si>
  <si>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</si>
  <si>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</si>
  <si>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</si>
  <si>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</si>
  <si>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</si>
  <si>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</si>
  <si>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</si>
  <si>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</si>
  <si>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</si>
  <si>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</si>
  <si>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</si>
  <si>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</si>
  <si>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</si>
  <si>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</si>
  <si>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</si>
  <si>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</si>
  <si>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</si>
  <si>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</si>
  <si>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</si>
  <si>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</si>
  <si>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</si>
  <si>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</si>
  <si>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</si>
  <si>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</si>
  <si>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</si>
  <si>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</si>
  <si>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</si>
  <si>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</si>
  <si>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</si>
  <si>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</si>
  <si>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</si>
  <si>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</si>
  <si>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</si>
  <si>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</si>
  <si>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</si>
  <si>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</si>
  <si>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</si>
  <si>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</si>
  <si>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</si>
  <si>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</si>
  <si>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</si>
  <si>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</si>
  <si>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</si>
  <si>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</si>
  <si>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</si>
  <si>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</si>
  <si>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</si>
  <si>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</si>
  <si>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</si>
  <si>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</si>
  <si>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</si>
  <si>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</si>
  <si>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</si>
  <si>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</si>
  <si>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</si>
  <si>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</si>
  <si>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</si>
  <si>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</si>
  <si>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</si>
  <si>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</si>
  <si>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</si>
  <si>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</si>
  <si>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</si>
  <si>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</si>
  <si>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</si>
  <si>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</si>
  <si>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</si>
  <si>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</si>
  <si>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</si>
  <si>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</si>
  <si>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</si>
  <si>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</si>
  <si>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</si>
  <si>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</si>
  <si>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</si>
  <si>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</si>
  <si>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</si>
  <si>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</si>
  <si>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</si>
  <si>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</si>
  <si>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</si>
  <si>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</si>
  <si>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</si>
  <si>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</si>
  <si>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</si>
  <si>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</si>
  <si>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</si>
  <si>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</si>
  <si>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</si>
  <si>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</si>
  <si>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</si>
  <si>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</si>
  <si>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</si>
  <si>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</si>
  <si>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</si>
  <si>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</si>
  <si>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</si>
  <si>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</si>
  <si>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</si>
  <si>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</si>
  <si>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</si>
  <si>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</si>
  <si>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</si>
  <si>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</si>
  <si>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</si>
  <si>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</si>
  <si>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</si>
  <si>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</si>
  <si>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</si>
  <si>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</si>
  <si>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</si>
  <si>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</si>
  <si>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</si>
  <si>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</si>
  <si>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</si>
  <si>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</si>
  <si>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</si>
  <si>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</si>
  <si>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</si>
  <si>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</si>
  <si>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</si>
  <si>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</si>
  <si>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</si>
  <si>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</si>
  <si>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</si>
  <si>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</si>
  <si>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</si>
  <si>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</si>
  <si>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</si>
  <si>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</si>
  <si>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</si>
  <si>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</si>
  <si>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</si>
  <si>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</si>
  <si>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</si>
  <si>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</si>
  <si>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</si>
  <si>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</si>
  <si>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</si>
  <si>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</si>
  <si>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</si>
  <si>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</si>
  <si>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</si>
  <si>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</si>
  <si>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</si>
  <si>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</si>
  <si>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</si>
  <si>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</si>
  <si>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</si>
  <si>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</si>
  <si>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</si>
  <si>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</si>
  <si>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</si>
  <si>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</si>
  <si>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</si>
  <si>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</si>
  <si>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</si>
  <si>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</si>
  <si>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</si>
  <si>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</si>
  <si>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</si>
  <si>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</si>
  <si>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</si>
  <si>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</si>
  <si>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</si>
  <si>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</si>
  <si>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</si>
  <si>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</si>
  <si>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</si>
  <si>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</si>
  <si>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</si>
  <si>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</si>
  <si>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</si>
  <si>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</si>
  <si>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</si>
  <si>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</si>
  <si>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</si>
  <si>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</si>
  <si>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</si>
  <si>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</si>
  <si>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</si>
  <si>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</si>
  <si>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</si>
  <si>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</si>
  <si>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</si>
  <si>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</si>
  <si>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</si>
  <si>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</si>
  <si>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</si>
  <si>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</si>
  <si>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</si>
  <si>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</si>
  <si>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</si>
  <si>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</si>
  <si>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</si>
  <si>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</si>
  <si>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</si>
  <si>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</si>
  <si>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</si>
  <si>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</si>
  <si>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</si>
  <si>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</si>
  <si>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</si>
  <si>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</si>
  <si>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</si>
  <si>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</si>
  <si>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</si>
  <si>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</si>
  <si>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</si>
  <si>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</si>
  <si>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</si>
  <si>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</si>
  <si>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</si>
  <si>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</si>
  <si>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</si>
  <si>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</si>
  <si>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</si>
  <si>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</si>
  <si>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</si>
  <si>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</si>
  <si>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</si>
  <si>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</si>
  <si>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</si>
  <si>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</si>
  <si>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</si>
  <si>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</si>
  <si>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</si>
  <si>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</si>
  <si>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</si>
  <si>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</si>
  <si>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</si>
  <si>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</si>
  <si>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</si>
  <si>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</si>
  <si>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</si>
  <si>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</si>
  <si>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</si>
  <si>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</si>
  <si>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</si>
  <si>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</si>
  <si>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</si>
  <si>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</si>
  <si>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</si>
  <si>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</si>
  <si>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</si>
  <si>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</si>
  <si>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</si>
  <si>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</si>
  <si>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</si>
  <si>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</si>
  <si>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</si>
  <si>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</si>
  <si>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</si>
  <si>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</si>
  <si>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</si>
  <si>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</si>
  <si>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</si>
  <si>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</si>
  <si>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</si>
  <si>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</si>
  <si>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</si>
  <si>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</si>
  <si>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</si>
  <si>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</si>
  <si>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</si>
  <si>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</si>
  <si>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</si>
  <si>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</si>
  <si>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</si>
  <si>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</si>
  <si>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</si>
  <si>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</si>
  <si>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</si>
  <si>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</si>
  <si>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</si>
  <si>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</si>
  <si>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</si>
  <si>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</si>
  <si>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</si>
  <si>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</si>
  <si>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</si>
  <si>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</si>
  <si>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</si>
  <si>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</si>
  <si>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</si>
  <si>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</si>
  <si>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</si>
  <si>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</si>
  <si>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</si>
  <si>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</si>
  <si>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</si>
  <si>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</si>
  <si>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</si>
  <si>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</si>
  <si>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</si>
  <si>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</si>
  <si>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</si>
  <si>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</si>
  <si>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</si>
  <si>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</si>
  <si>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</si>
  <si>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</si>
  <si>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</si>
  <si>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</si>
  <si>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</si>
  <si>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</si>
  <si>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</si>
  <si>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</si>
  <si>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</si>
  <si>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</si>
  <si>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</si>
  <si>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</si>
  <si>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</si>
  <si>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</si>
  <si>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</si>
  <si>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</si>
  <si>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</si>
  <si>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</si>
  <si>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</si>
  <si>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</si>
  <si>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</si>
  <si>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</si>
  <si>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</si>
  <si>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</si>
  <si>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</si>
  <si>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</si>
  <si>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</si>
  <si>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</si>
  <si>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</si>
  <si>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</si>
  <si>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</si>
  <si>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</si>
  <si>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</si>
  <si>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</si>
  <si>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</si>
  <si>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</si>
  <si>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</si>
  <si>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</si>
  <si>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</si>
  <si>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</si>
  <si>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</si>
  <si>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</si>
  <si>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</si>
  <si>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</si>
  <si>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</si>
  <si>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</si>
  <si>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</si>
  <si>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</si>
  <si>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</si>
  <si>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</si>
  <si>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</si>
  <si>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</si>
  <si>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</si>
  <si>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</si>
  <si>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</si>
  <si>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</si>
  <si>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</si>
  <si>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</si>
  <si>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</si>
  <si>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</si>
  <si>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</si>
  <si>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</si>
  <si>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</si>
  <si>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</si>
  <si>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</si>
  <si>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</si>
  <si>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</si>
  <si>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</si>
  <si>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</si>
  <si>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</si>
  <si>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</si>
  <si>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</si>
  <si>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</si>
  <si>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</si>
  <si>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</si>
  <si>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</si>
  <si>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</si>
  <si>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</si>
  <si>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</si>
  <si>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</si>
  <si>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</si>
  <si>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</si>
  <si>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</si>
  <si>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</si>
  <si>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</si>
  <si>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</si>
  <si>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</si>
  <si>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</si>
  <si>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</si>
  <si>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</si>
  <si>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</si>
  <si>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</si>
  <si>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</si>
  <si>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</si>
  <si>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</si>
  <si>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</si>
  <si>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</si>
  <si>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</si>
  <si>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</si>
  <si>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</si>
  <si>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</si>
  <si>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</si>
  <si>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</si>
  <si>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</si>
  <si>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</si>
  <si>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</si>
  <si>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</si>
  <si>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</si>
  <si>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</si>
  <si>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</si>
  <si>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</si>
  <si>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</si>
  <si>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</si>
  <si>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</si>
  <si>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</si>
  <si>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</si>
  <si>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</si>
  <si>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</si>
  <si>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</si>
  <si>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</si>
  <si>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</si>
  <si>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</si>
  <si>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</si>
  <si>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</si>
  <si>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</si>
  <si>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</si>
  <si>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</si>
  <si>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</si>
  <si>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</si>
  <si>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</si>
  <si>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</si>
  <si>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</si>
  <si>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</si>
  <si>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</si>
  <si>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</si>
  <si>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</si>
  <si>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</si>
  <si>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</si>
  <si>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</si>
  <si>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</si>
  <si>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</si>
  <si>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</si>
  <si>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</si>
  <si>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</si>
  <si>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</si>
  <si>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</si>
  <si>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</si>
  <si>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</si>
  <si>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</si>
  <si>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</si>
  <si>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</si>
  <si>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</si>
  <si>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</si>
  <si>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</si>
  <si>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</si>
  <si>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</si>
  <si>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</si>
  <si>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</si>
  <si>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</si>
  <si>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</si>
  <si>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</si>
  <si>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</si>
  <si>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</si>
  <si>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</si>
  <si>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</si>
  <si>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</si>
  <si>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</si>
  <si>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</si>
  <si>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</si>
  <si>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</si>
  <si>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</si>
  <si>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</si>
  <si>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</si>
  <si>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</si>
  <si>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</si>
  <si>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</si>
  <si>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</si>
  <si>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</si>
  <si>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</si>
  <si>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</si>
  <si>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</si>
  <si>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</si>
  <si>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</si>
  <si>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</si>
  <si>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</si>
  <si>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</si>
  <si>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</si>
  <si>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</si>
  <si>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</si>
  <si>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</si>
  <si>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</si>
  <si>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</si>
  <si>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</si>
  <si>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</si>
  <si>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</si>
  <si>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</si>
  <si>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</si>
  <si>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</si>
  <si>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</si>
  <si>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</si>
  <si>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</si>
  <si>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</si>
  <si>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</si>
  <si>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</si>
  <si>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</si>
  <si>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</si>
  <si>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</si>
  <si>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</si>
  <si>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</si>
  <si>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</si>
  <si>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</si>
  <si>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</si>
  <si>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</si>
  <si>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</si>
  <si>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</si>
  <si>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</si>
  <si>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</si>
  <si>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</si>
  <si>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</si>
  <si>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</si>
  <si>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</si>
  <si>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</si>
  <si>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</si>
  <si>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</si>
  <si>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</si>
  <si>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</si>
  <si>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</si>
  <si>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</si>
  <si>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</si>
  <si>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</si>
  <si>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</si>
  <si>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</si>
  <si>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</si>
  <si>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</si>
  <si>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</si>
  <si>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</si>
  <si>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</si>
  <si>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</si>
  <si>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</si>
  <si>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</si>
  <si>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</si>
  <si>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</si>
  <si>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</si>
  <si>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</si>
  <si>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</si>
  <si>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</si>
  <si>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</si>
  <si>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</si>
  <si>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</si>
  <si>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</si>
  <si>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</si>
  <si>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</si>
  <si>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</si>
  <si>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</si>
  <si>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</si>
  <si>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</si>
  <si>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</si>
  <si>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</si>
  <si>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</si>
  <si>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</si>
  <si>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</si>
  <si>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</si>
  <si>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</si>
  <si>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</si>
  <si>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</si>
  <si>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</si>
  <si>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</si>
  <si>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</si>
  <si>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</si>
  <si>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</si>
  <si>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</si>
  <si>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</si>
  <si>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</si>
  <si>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</si>
  <si>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</si>
  <si>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</si>
  <si>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</si>
  <si>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</si>
  <si>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</si>
  <si>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</si>
  <si>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</si>
  <si>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</si>
  <si>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</si>
  <si>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</si>
  <si>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</si>
  <si>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</si>
  <si>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</si>
  <si>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</si>
  <si>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</si>
  <si>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</si>
  <si>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</si>
  <si>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</si>
  <si>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</si>
  <si>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</si>
  <si>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</si>
  <si>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</si>
  <si>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</si>
  <si>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</si>
  <si>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</si>
  <si>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</si>
  <si>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</si>
  <si>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</si>
  <si>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</si>
  <si>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</si>
  <si>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</si>
  <si>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</si>
  <si>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</si>
  <si>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</si>
  <si>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</si>
  <si>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</si>
  <si>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</si>
  <si>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</si>
  <si>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</si>
  <si>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</si>
  <si>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</si>
  <si>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</si>
  <si>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</si>
  <si>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</si>
  <si>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</si>
  <si>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</si>
  <si>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</si>
  <si>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</si>
  <si>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</si>
  <si>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</si>
  <si>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</si>
  <si>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</si>
  <si>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</si>
  <si>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</si>
  <si>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</si>
  <si>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</si>
  <si>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</si>
  <si>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</si>
  <si>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</si>
  <si>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</si>
  <si>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</si>
  <si>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</si>
  <si>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</si>
  <si>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</si>
  <si>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</si>
  <si>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</si>
  <si>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</si>
  <si>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</si>
  <si>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</si>
  <si>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</si>
  <si>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</si>
  <si>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</si>
  <si>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</si>
  <si>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</si>
  <si>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</si>
  <si>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</si>
  <si>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</si>
  <si>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</si>
  <si>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</si>
  <si>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</si>
  <si>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</si>
  <si>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</si>
  <si>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</si>
  <si>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</si>
  <si>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</si>
  <si>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</si>
  <si>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</si>
  <si>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</si>
  <si>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</si>
  <si>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</si>
  <si>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</si>
  <si>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</si>
  <si>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</si>
  <si>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</si>
  <si>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</si>
  <si>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</si>
  <si>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</si>
  <si>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</si>
  <si>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</si>
  <si>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</si>
  <si>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</si>
  <si>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</si>
  <si>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</si>
  <si>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</si>
  <si>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</si>
  <si>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</si>
  <si>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</si>
  <si>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</si>
  <si>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</si>
  <si>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</si>
  <si>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</si>
  <si>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</si>
  <si>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</si>
  <si>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</si>
  <si>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</si>
  <si>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</si>
  <si>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</si>
  <si>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</si>
  <si>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</si>
  <si>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</si>
  <si>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</si>
  <si>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</si>
  <si>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</si>
  <si>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</si>
  <si>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</si>
  <si>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</si>
  <si>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</si>
  <si>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</si>
  <si>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</si>
  <si>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</si>
  <si>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</si>
  <si>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</si>
  <si>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</si>
  <si>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</si>
  <si>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</si>
  <si>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</si>
  <si>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</si>
  <si>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</si>
  <si>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</si>
  <si>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</si>
  <si>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</si>
  <si>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</si>
  <si>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</si>
  <si>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</si>
  <si>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</si>
  <si>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</si>
  <si>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</si>
  <si>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</si>
  <si>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</si>
  <si>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</si>
  <si>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</si>
  <si>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</si>
  <si>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</si>
  <si>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</si>
  <si>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</si>
  <si>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</si>
  <si>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</si>
  <si>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</si>
  <si>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</si>
  <si>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</si>
  <si>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</si>
  <si>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</si>
  <si>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</si>
  <si>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</si>
  <si>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</si>
  <si>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</si>
  <si>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</si>
  <si>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</si>
  <si>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</si>
  <si>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</si>
  <si>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</si>
  <si>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</si>
  <si>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</si>
  <si>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</si>
  <si>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</si>
  <si>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</si>
  <si>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</si>
  <si>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</si>
  <si>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</si>
  <si>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</si>
  <si>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</si>
  <si>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</si>
  <si>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</si>
  <si>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</si>
  <si>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</si>
  <si>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</si>
  <si>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</si>
  <si>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</si>
  <si>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</si>
  <si>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</si>
  <si>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</si>
  <si>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</si>
  <si>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</si>
  <si>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</si>
  <si>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</si>
  <si>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</si>
  <si>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</si>
  <si>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</si>
  <si>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</si>
  <si>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</si>
  <si>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</si>
  <si>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</si>
  <si>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</si>
  <si>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</si>
  <si>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</si>
  <si>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</si>
  <si>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</si>
  <si>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</si>
  <si>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</si>
  <si>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</si>
  <si>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</si>
  <si>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</si>
  <si>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</si>
  <si>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</si>
  <si>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</si>
  <si>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</si>
  <si>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</si>
  <si>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</si>
  <si>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</si>
  <si>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</si>
  <si>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</si>
  <si>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</si>
  <si>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</si>
  <si>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</si>
  <si>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</si>
  <si>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</si>
  <si>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</si>
  <si>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</si>
  <si>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</si>
  <si>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</si>
  <si>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</si>
  <si>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</si>
  <si>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</si>
  <si>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</si>
  <si>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</si>
  <si>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</si>
  <si>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</si>
  <si>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</si>
  <si>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</si>
  <si>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</si>
  <si>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</si>
  <si>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</si>
  <si>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</si>
  <si>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</si>
  <si>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</si>
  <si>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</si>
  <si>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</si>
  <si>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</si>
  <si>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</si>
  <si>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</si>
  <si>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</si>
  <si>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</si>
  <si>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</si>
  <si>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</si>
  <si>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</si>
  <si>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</si>
  <si>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</si>
  <si>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</si>
  <si>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</si>
  <si>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</si>
  <si>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</si>
  <si>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</si>
  <si>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</si>
  <si>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</si>
  <si>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</si>
  <si>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</si>
  <si>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</si>
  <si>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</si>
  <si>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</si>
  <si>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</si>
  <si>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</si>
  <si>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</si>
  <si>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</si>
  <si>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</si>
  <si>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</si>
  <si>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</si>
  <si>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</si>
  <si>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</si>
  <si>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</si>
  <si>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</si>
  <si>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</si>
  <si>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</si>
  <si>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</si>
  <si>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</si>
  <si>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</si>
  <si>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</si>
  <si>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</si>
  <si>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</si>
  <si>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</si>
  <si>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</si>
  <si>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</si>
  <si>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</si>
  <si>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</si>
  <si>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</si>
  <si>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</si>
  <si>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</si>
  <si>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</si>
  <si>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</si>
  <si>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</si>
  <si>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</si>
  <si>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</si>
  <si>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</si>
  <si>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</si>
  <si>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</si>
  <si>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</si>
  <si>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</si>
  <si>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</si>
  <si>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</si>
  <si>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</si>
  <si>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</si>
  <si>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</si>
  <si>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</si>
  <si>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</si>
  <si>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</si>
  <si>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</si>
  <si>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</si>
  <si>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</si>
  <si>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</si>
  <si>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</si>
  <si>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</si>
  <si>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</si>
  <si>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</si>
  <si>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</si>
  <si>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</si>
  <si>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</si>
  <si>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</si>
  <si>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</si>
  <si>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</si>
  <si>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</si>
  <si>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</si>
  <si>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</si>
  <si>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</si>
  <si>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</si>
  <si>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</si>
  <si>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</si>
  <si>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</si>
  <si>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</si>
  <si>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</si>
  <si>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</si>
  <si>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</si>
  <si>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</si>
  <si>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</si>
  <si>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</si>
  <si>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</si>
  <si>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</si>
  <si>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</si>
  <si>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</si>
  <si>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</si>
  <si>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</si>
  <si>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</si>
  <si>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</si>
  <si>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</si>
  <si>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</si>
  <si>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</si>
  <si>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</si>
  <si>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</si>
  <si>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</si>
  <si>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</si>
  <si>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</si>
  <si>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</si>
  <si>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</si>
  <si>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</si>
  <si>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</si>
  <si>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</si>
  <si>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</si>
  <si>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</si>
  <si>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</si>
  <si>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</si>
  <si>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</si>
  <si>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</si>
  <si>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</si>
  <si>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</si>
  <si>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</si>
  <si>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</si>
  <si>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</si>
  <si>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</si>
  <si>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</si>
  <si>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</si>
  <si>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</si>
  <si>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</si>
  <si>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</si>
  <si>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</si>
  <si>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</si>
  <si>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</si>
  <si>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</si>
  <si>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</si>
  <si>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</si>
  <si>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</si>
  <si>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</si>
  <si>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</si>
  <si>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</si>
  <si>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</si>
  <si>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</si>
  <si>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</si>
  <si>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</si>
  <si>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</si>
  <si>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</si>
  <si>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</si>
  <si>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</si>
  <si>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</si>
  <si>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</si>
  <si>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</si>
  <si>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</si>
  <si>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</si>
  <si>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</si>
  <si>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</si>
  <si>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</si>
  <si>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</si>
  <si>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</si>
  <si>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</si>
  <si>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</si>
  <si>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</si>
  <si>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</si>
  <si>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</si>
  <si>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</si>
  <si>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</si>
  <si>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</si>
  <si>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</si>
  <si>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</si>
  <si>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</si>
  <si>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</si>
  <si>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</si>
  <si>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</si>
  <si>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</si>
  <si>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</si>
  <si>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</si>
  <si>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</si>
  <si>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</si>
  <si>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</si>
  <si>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</si>
  <si>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</si>
  <si>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</si>
  <si>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</si>
  <si>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</si>
  <si>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</si>
  <si>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</si>
  <si>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</si>
  <si>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</si>
  <si>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</si>
  <si>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</si>
  <si>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</si>
  <si>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</si>
  <si>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</si>
  <si>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</si>
  <si>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</si>
  <si>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</si>
  <si>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</si>
  <si>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</si>
  <si>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</si>
  <si>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</si>
  <si>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</si>
  <si>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</si>
  <si>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</si>
  <si>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</si>
  <si>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</si>
  <si>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</si>
  <si>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</si>
  <si>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</si>
  <si>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</si>
  <si>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</si>
  <si>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</si>
  <si>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</si>
  <si>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</si>
  <si>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</si>
  <si>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</si>
  <si>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</si>
  <si>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</si>
  <si>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</si>
  <si>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</si>
  <si>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</si>
  <si>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</si>
  <si>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</si>
  <si>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</si>
  <si>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</si>
  <si>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</si>
  <si>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</si>
  <si>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</si>
  <si>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</si>
  <si>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</si>
  <si>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</si>
  <si>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</si>
  <si>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</si>
  <si>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</si>
  <si>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</si>
  <si>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</si>
  <si>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</si>
  <si>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</si>
  <si>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</si>
  <si>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</si>
  <si>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</si>
  <si>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</si>
  <si>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</si>
  <si>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</si>
  <si>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</si>
  <si>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</si>
  <si>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</si>
  <si>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</si>
  <si>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</si>
  <si>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</si>
  <si>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</si>
  <si>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</si>
  <si>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</si>
  <si>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</si>
  <si>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</si>
  <si>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</si>
  <si>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</si>
  <si>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</si>
  <si>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</si>
  <si>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</si>
  <si>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</si>
  <si>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</si>
  <si>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</si>
  <si>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</si>
  <si>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</si>
  <si>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</si>
  <si>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</si>
  <si>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</si>
  <si>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</si>
  <si>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</si>
  <si>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</si>
  <si>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</si>
  <si>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</si>
  <si>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</si>
  <si>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</si>
  <si>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</si>
  <si>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</si>
  <si>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</si>
  <si>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</si>
  <si>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</si>
  <si>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</si>
  <si>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</si>
  <si>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</si>
  <si>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</si>
  <si>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</si>
  <si>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</si>
  <si>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</si>
  <si>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</si>
  <si>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</si>
  <si>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</si>
  <si>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</si>
  <si>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</si>
  <si>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</si>
  <si>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</si>
  <si>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</si>
  <si>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</si>
  <si>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</si>
  <si>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</si>
  <si>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</si>
  <si>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</si>
  <si>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</si>
  <si>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</si>
  <si>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</si>
  <si>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</si>
  <si>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</si>
  <si>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</si>
  <si>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</si>
  <si>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</si>
  <si>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</si>
  <si>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</si>
  <si>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</si>
  <si>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</si>
  <si>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</si>
  <si>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</si>
  <si>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</si>
  <si>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</si>
  <si>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</si>
  <si>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</si>
  <si>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</si>
  <si>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</si>
  <si>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</si>
  <si>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</si>
  <si>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</si>
  <si>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</si>
  <si>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</si>
  <si>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</si>
  <si>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</si>
  <si>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</si>
  <si>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</si>
  <si>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</si>
  <si>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</si>
  <si>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</si>
  <si>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</si>
  <si>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</si>
  <si>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</si>
  <si>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</si>
  <si>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</si>
  <si>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</si>
  <si>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</si>
  <si>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</si>
  <si>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</si>
  <si>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</si>
  <si>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</si>
  <si>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</si>
  <si>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</si>
  <si>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</si>
  <si>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</si>
  <si>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</si>
  <si>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</si>
  <si>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</si>
  <si>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</si>
  <si>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</si>
  <si>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</si>
  <si>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</si>
  <si>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</si>
  <si>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</si>
  <si>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</si>
  <si>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</si>
  <si>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</si>
  <si>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</si>
  <si>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</si>
  <si>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</si>
  <si>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</si>
  <si>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</si>
  <si>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</si>
  <si>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</si>
  <si>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</si>
  <si>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</si>
  <si>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</si>
  <si>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</si>
  <si>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</si>
  <si>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</si>
  <si>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</si>
  <si>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</si>
  <si>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</si>
  <si>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</si>
  <si>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</si>
  <si>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</si>
  <si>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</si>
  <si>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</si>
  <si>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</si>
  <si>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</si>
  <si>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</si>
  <si>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</si>
  <si>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</si>
  <si>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</si>
  <si>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</si>
  <si>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</si>
  <si>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</si>
  <si>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</si>
  <si>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</si>
  <si>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</si>
  <si>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</si>
  <si>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</si>
  <si>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</si>
  <si>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</si>
  <si>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</si>
  <si>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</si>
  <si>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</si>
  <si>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</si>
  <si>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</si>
  <si>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</si>
  <si>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</si>
  <si>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</si>
  <si>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</si>
  <si>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</si>
  <si>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</si>
  <si>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</si>
  <si>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</si>
  <si>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</si>
  <si>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</si>
  <si>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</si>
  <si>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</si>
  <si>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</si>
  <si>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</si>
  <si>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</si>
  <si>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</si>
  <si>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</si>
  <si>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</si>
  <si>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</si>
  <si>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</si>
  <si>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</si>
  <si>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</si>
  <si>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</si>
  <si>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</si>
  <si>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</si>
  <si>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</si>
  <si>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</si>
  <si>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</si>
  <si>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</si>
  <si>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</si>
  <si>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</si>
  <si>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</si>
  <si>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</si>
  <si>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</si>
  <si>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</si>
  <si>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</si>
  <si>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</si>
  <si>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</si>
  <si>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</si>
  <si>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</si>
  <si>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</si>
  <si>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</si>
  <si>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</si>
  <si>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</si>
  <si>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</si>
  <si>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</si>
  <si>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</si>
  <si>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</si>
  <si>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</si>
  <si>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</si>
  <si>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</si>
  <si>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</si>
  <si>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</si>
  <si>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</si>
  <si>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</si>
  <si>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</si>
  <si>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</si>
  <si>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</si>
  <si>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</si>
  <si>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</si>
  <si>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</si>
  <si>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</si>
  <si>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</si>
  <si>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</si>
  <si>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</si>
  <si>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</si>
  <si>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</si>
  <si>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</si>
  <si>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</si>
  <si>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</si>
  <si>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</si>
  <si>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</si>
  <si>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</si>
  <si>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</si>
  <si>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</si>
  <si>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</si>
  <si>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</si>
  <si>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</si>
  <si>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</si>
  <si>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</si>
  <si>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</si>
  <si>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</si>
  <si>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</si>
  <si>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</si>
  <si>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</si>
  <si>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</si>
  <si>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</si>
  <si>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</si>
  <si>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</si>
  <si>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</si>
  <si>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</si>
  <si>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</si>
  <si>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</si>
  <si>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</si>
  <si>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</si>
  <si>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</si>
  <si>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</si>
  <si>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</si>
  <si>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</si>
  <si>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</si>
  <si>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</si>
  <si>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</si>
  <si>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</si>
  <si>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</si>
  <si>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</si>
  <si>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</si>
  <si>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</si>
  <si>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</si>
  <si>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</si>
  <si>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</si>
  <si>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</si>
  <si>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</si>
  <si>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</si>
  <si>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</si>
  <si>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</si>
  <si>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</si>
  <si>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</si>
  <si>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</si>
  <si>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</si>
  <si>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</si>
  <si>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</si>
  <si>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</si>
  <si>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</si>
  <si>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</si>
  <si>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</si>
  <si>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</si>
  <si>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</si>
  <si>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</si>
  <si>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</si>
  <si>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</si>
  <si>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</si>
  <si>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</si>
  <si>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</si>
  <si>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</si>
  <si>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</si>
  <si>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</si>
  <si>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</si>
  <si>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</si>
  <si>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</si>
  <si>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</si>
  <si>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</si>
  <si>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</si>
  <si>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</si>
  <si>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</si>
  <si>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</si>
  <si>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</si>
  <si>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</si>
  <si>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</si>
  <si>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</si>
  <si>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</si>
  <si>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</si>
  <si>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</si>
  <si>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</si>
  <si>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</si>
  <si>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</si>
  <si>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</si>
  <si>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</si>
  <si>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</si>
  <si>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</si>
  <si>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</si>
  <si>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</si>
  <si>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</si>
  <si>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</si>
  <si>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</si>
  <si>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</si>
  <si>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</si>
  <si>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</si>
  <si>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</si>
  <si>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</si>
  <si>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</si>
  <si>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</si>
  <si>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</si>
  <si>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</si>
  <si>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</si>
  <si>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</si>
  <si>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</si>
  <si>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</si>
  <si>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</si>
  <si>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</si>
  <si>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</si>
  <si>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</si>
  <si>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</si>
  <si>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</si>
  <si>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</si>
  <si>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</si>
  <si>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</si>
  <si>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</si>
  <si>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</si>
  <si>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</si>
  <si>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</si>
  <si>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</si>
  <si>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</si>
  <si>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</si>
  <si>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</si>
  <si>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</si>
  <si>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</si>
  <si>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</si>
  <si>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</si>
  <si>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</si>
  <si>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</si>
  <si>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</si>
  <si>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</si>
  <si>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</si>
  <si>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</si>
  <si>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</si>
  <si>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</si>
  <si>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</si>
  <si>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</si>
  <si>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</si>
  <si>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</si>
  <si>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</si>
  <si>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</si>
  <si>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</si>
  <si>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</si>
  <si>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</si>
  <si>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</si>
  <si>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</si>
  <si>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</si>
  <si>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</si>
  <si>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</si>
  <si>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</si>
  <si>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</si>
  <si>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</si>
  <si>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</si>
  <si>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</si>
  <si>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</si>
  <si>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</si>
  <si>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</si>
  <si>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</si>
  <si>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</si>
  <si>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</si>
  <si>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</si>
  <si>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</si>
  <si>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</si>
  <si>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</si>
  <si>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</si>
  <si>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</si>
  <si>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</si>
  <si>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</si>
  <si>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</si>
  <si>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</si>
  <si>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</si>
  <si>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</si>
  <si>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</si>
  <si>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</si>
  <si>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</si>
  <si>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</si>
  <si>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</si>
  <si>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</si>
  <si>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</si>
  <si>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</si>
  <si>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</si>
  <si>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</si>
  <si>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</si>
  <si>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</si>
  <si>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</si>
  <si>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</si>
  <si>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</si>
  <si>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</si>
  <si>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</si>
  <si>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</si>
  <si>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</si>
  <si>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</si>
  <si>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</si>
  <si>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</si>
  <si>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</si>
  <si>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</si>
  <si>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</si>
  <si>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</si>
  <si>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</si>
  <si>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</si>
  <si>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</si>
  <si>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</si>
  <si>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</si>
  <si>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</si>
  <si>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</si>
  <si>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</si>
  <si>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</si>
  <si>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</si>
  <si>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</si>
  <si>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</si>
  <si>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</si>
  <si>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</si>
  <si>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</si>
  <si>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</si>
  <si>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</si>
  <si>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</si>
  <si>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</si>
  <si>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</si>
  <si>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</si>
  <si>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</si>
  <si>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</si>
  <si>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</si>
  <si>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</si>
  <si>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</si>
  <si>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</si>
  <si>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</si>
  <si>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</si>
  <si>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</si>
  <si>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</si>
  <si>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</si>
  <si>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</si>
  <si>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</si>
  <si>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</si>
  <si>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</si>
  <si>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</si>
  <si>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</si>
  <si>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</si>
  <si>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</si>
  <si>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</si>
  <si>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</si>
  <si>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</si>
  <si>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</si>
  <si>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</si>
  <si>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</si>
  <si>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</si>
  <si>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</si>
  <si>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</si>
  <si>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</si>
  <si>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</si>
  <si>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</si>
  <si>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</si>
  <si>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</si>
  <si>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</si>
  <si>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</si>
  <si>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</si>
  <si>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</si>
  <si>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</si>
  <si>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</si>
  <si>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</si>
  <si>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</si>
  <si>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</si>
  <si>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</si>
  <si>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</si>
  <si>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</si>
  <si>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</si>
  <si>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</si>
  <si>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</si>
  <si>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</si>
  <si>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</si>
  <si>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</si>
  <si>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</si>
  <si>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</si>
  <si>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</si>
  <si>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</si>
  <si>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</si>
  <si>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</si>
  <si>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</si>
  <si>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</si>
  <si>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</si>
  <si>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</si>
  <si>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</si>
  <si>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</si>
  <si>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</si>
  <si>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</si>
  <si>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</si>
  <si>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</si>
  <si>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</si>
  <si>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</si>
  <si>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</si>
  <si>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</si>
  <si>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</si>
  <si>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</si>
  <si>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</si>
  <si>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</si>
  <si>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</si>
  <si>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</si>
  <si>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</si>
  <si>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</si>
  <si>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</si>
  <si>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</si>
  <si>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</si>
  <si>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</si>
  <si>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</si>
  <si>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</si>
  <si>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</si>
  <si>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</si>
  <si>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</si>
  <si>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</si>
  <si>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</si>
  <si>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</si>
  <si>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</si>
  <si>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</si>
  <si>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</si>
  <si>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</si>
  <si>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</si>
  <si>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</si>
  <si>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</si>
  <si>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</si>
  <si>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</si>
  <si>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</si>
  <si>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</si>
  <si>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</si>
  <si>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</si>
  <si>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</si>
  <si>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</si>
  <si>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</si>
  <si>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</si>
  <si>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</si>
  <si>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</si>
  <si>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</si>
  <si>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</si>
  <si>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</si>
  <si>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</si>
  <si>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</si>
  <si>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</si>
  <si>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</si>
  <si>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</si>
  <si>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</si>
  <si>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</si>
  <si>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</si>
  <si>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</si>
  <si>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</si>
  <si>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</si>
  <si>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</si>
  <si>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</si>
  <si>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</si>
  <si>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</si>
  <si>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</si>
  <si>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</si>
  <si>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</si>
  <si>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</si>
  <si>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</si>
  <si>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</si>
  <si>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</si>
  <si>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</si>
  <si>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</si>
  <si>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</si>
  <si>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</si>
  <si>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</si>
  <si>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</si>
  <si>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</si>
  <si>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</si>
  <si>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</si>
  <si>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</si>
  <si>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</si>
  <si>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</si>
  <si>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</si>
  <si>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</si>
  <si>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</si>
  <si>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</si>
  <si>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</si>
  <si>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</si>
  <si>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</si>
  <si>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</si>
  <si>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</si>
  <si>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</si>
  <si>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</si>
  <si>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</si>
  <si>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</si>
  <si>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</si>
  <si>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</si>
  <si>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</si>
  <si>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</si>
  <si>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</si>
  <si>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</si>
  <si>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</si>
  <si>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</si>
  <si>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</si>
  <si>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</si>
  <si>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</si>
  <si>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</si>
  <si>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</si>
  <si>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</si>
  <si>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</si>
  <si>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</si>
  <si>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</si>
  <si>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</si>
  <si>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</si>
  <si>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</si>
  <si>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</si>
  <si>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</si>
  <si>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</si>
  <si>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</si>
  <si>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</si>
  <si>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</si>
  <si>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</si>
  <si>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</si>
  <si>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</si>
  <si>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</si>
  <si>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</si>
  <si>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</si>
  <si>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</si>
  <si>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</si>
  <si>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</si>
  <si>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</si>
  <si>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</si>
  <si>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</si>
  <si>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</si>
  <si>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</si>
  <si>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</si>
  <si>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</si>
  <si>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</si>
  <si>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</si>
  <si>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</si>
  <si>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</si>
  <si>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</si>
  <si>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</si>
  <si>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</si>
  <si>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</si>
  <si>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</si>
  <si>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</si>
  <si>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</si>
  <si>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</si>
  <si>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</si>
  <si>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</si>
  <si>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</si>
  <si>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</si>
  <si>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</si>
  <si>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</si>
  <si>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</si>
  <si>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</si>
  <si>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</si>
  <si>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</si>
  <si>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</si>
  <si>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</si>
  <si>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</si>
  <si>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</si>
  <si>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</si>
  <si>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</si>
  <si>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</si>
  <si>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</si>
  <si>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</si>
  <si>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</si>
  <si>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</si>
  <si>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</si>
  <si>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</si>
  <si>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</si>
  <si>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</si>
  <si>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</si>
  <si>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</si>
  <si>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</si>
  <si>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</si>
  <si>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</si>
  <si>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</si>
  <si>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</si>
  <si>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</si>
  <si>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</si>
  <si>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</si>
  <si>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</si>
  <si>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</si>
  <si>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</si>
  <si>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</si>
  <si>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</si>
  <si>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</si>
  <si>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</si>
  <si>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</si>
  <si>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</si>
  <si>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</si>
  <si>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</si>
  <si>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</si>
  <si>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</si>
  <si>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</si>
  <si>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</si>
  <si>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</si>
  <si>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</si>
  <si>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</si>
  <si>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</si>
  <si>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</si>
  <si>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</si>
  <si>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</si>
  <si>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</si>
  <si>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</si>
  <si>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</si>
  <si>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</si>
  <si>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</si>
  <si>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</si>
  <si>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</si>
  <si>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</si>
  <si>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</si>
  <si>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</si>
  <si>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</si>
  <si>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</si>
  <si>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</si>
  <si>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</si>
  <si>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</si>
  <si>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</si>
  <si>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</si>
  <si>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</si>
  <si>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</si>
  <si>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</si>
  <si>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</si>
  <si>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</si>
  <si>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</si>
  <si>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</si>
  <si>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</si>
  <si>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</si>
  <si>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</si>
  <si>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</si>
  <si>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</si>
  <si>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</si>
  <si>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</si>
  <si>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</si>
  <si>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</si>
  <si>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</si>
  <si>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</si>
  <si>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</si>
  <si>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</si>
  <si>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</si>
  <si>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</si>
  <si>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</si>
  <si>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</si>
  <si>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</si>
  <si>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</si>
  <si>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</si>
  <si>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</si>
  <si>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</si>
  <si>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</si>
  <si>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</si>
  <si>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</si>
  <si>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</si>
  <si>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</si>
  <si>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</si>
  <si>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</si>
  <si>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</si>
  <si>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</si>
  <si>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</si>
  <si>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</si>
  <si>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</si>
  <si>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</si>
  <si>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</si>
  <si>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</si>
  <si>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</si>
  <si>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</si>
  <si>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</si>
  <si>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</si>
  <si>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</si>
  <si>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</si>
  <si>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</si>
  <si>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</si>
  <si>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</si>
  <si>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</si>
  <si>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</si>
  <si>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</si>
  <si>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</si>
  <si>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</si>
  <si>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</si>
  <si>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</si>
  <si>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</si>
  <si>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</si>
  <si>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</si>
  <si>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</si>
  <si>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</si>
  <si>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</si>
  <si>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</si>
  <si>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</si>
  <si>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</si>
  <si>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</si>
  <si>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</si>
  <si>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</si>
  <si>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</si>
  <si>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</si>
  <si>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</si>
  <si>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</si>
  <si>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</si>
  <si>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</si>
  <si>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</si>
  <si>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</si>
  <si>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</si>
  <si>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</si>
  <si>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</si>
  <si>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</si>
  <si>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</si>
  <si>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</si>
  <si>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</si>
  <si>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</si>
  <si>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</si>
  <si>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</si>
  <si>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</si>
  <si>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</si>
  <si>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</si>
  <si>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</si>
  <si>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</si>
  <si>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</si>
  <si>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</si>
  <si>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</si>
  <si>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</si>
  <si>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</si>
  <si>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</si>
  <si>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</si>
  <si>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</si>
  <si>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</si>
  <si>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</si>
  <si>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</si>
  <si>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</si>
  <si>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</si>
  <si>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</si>
  <si>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</si>
  <si>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</si>
  <si>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</si>
  <si>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</si>
  <si>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</si>
  <si>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</si>
  <si>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</si>
  <si>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</si>
  <si>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</si>
  <si>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</si>
  <si>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</si>
  <si>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</si>
  <si>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</si>
  <si>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</si>
  <si>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</si>
  <si>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</si>
  <si>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</si>
  <si>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</si>
  <si>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</si>
  <si>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</si>
  <si>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</si>
  <si>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</si>
  <si>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</si>
  <si>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</si>
  <si>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</si>
  <si>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</si>
  <si>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</si>
  <si>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</si>
  <si>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</si>
  <si>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</si>
  <si>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</si>
  <si>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</si>
  <si>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</si>
  <si>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</si>
  <si>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</si>
  <si>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</si>
  <si>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</si>
  <si>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</si>
  <si>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</si>
  <si>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</si>
  <si>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</si>
  <si>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</si>
  <si>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</si>
  <si>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</si>
  <si>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</si>
  <si>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</si>
  <si>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</si>
  <si>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</si>
  <si>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</si>
  <si>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</si>
  <si>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</si>
  <si>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</si>
  <si>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</si>
  <si>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</si>
  <si>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</si>
  <si>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</si>
  <si>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</si>
  <si>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</si>
  <si>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</si>
  <si>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</si>
  <si>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</si>
  <si>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</si>
  <si>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</si>
  <si>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</si>
  <si>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</si>
  <si>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</si>
  <si>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</si>
  <si>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</si>
  <si>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</si>
  <si>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</si>
  <si>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</si>
  <si>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</si>
  <si>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</si>
  <si>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</si>
  <si>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</si>
  <si>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</si>
  <si>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</si>
  <si>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</si>
  <si>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</si>
  <si>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</si>
  <si>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</si>
  <si>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</si>
  <si>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</si>
  <si>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</si>
  <si>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</si>
  <si>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</si>
  <si>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</si>
  <si>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</si>
  <si>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</si>
  <si>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</si>
  <si>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</si>
  <si>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</si>
  <si>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</si>
  <si>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</si>
  <si>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</si>
  <si>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</si>
  <si>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</si>
  <si>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</si>
  <si>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</si>
  <si>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</si>
  <si>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</si>
  <si>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</si>
  <si>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</si>
  <si>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</si>
  <si>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</si>
  <si>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</si>
  <si>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</si>
  <si>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</si>
  <si>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</si>
  <si>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</si>
  <si>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</si>
  <si>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</si>
  <si>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</si>
  <si>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</si>
  <si>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</si>
  <si>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</si>
  <si>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</si>
  <si>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</si>
  <si>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</si>
  <si>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</si>
  <si>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</si>
  <si>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</si>
  <si>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</si>
  <si>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</si>
  <si>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</si>
  <si>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</si>
  <si>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</si>
  <si>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</si>
  <si>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</si>
  <si>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</si>
  <si>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</si>
  <si>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</si>
  <si>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</si>
  <si>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</si>
  <si>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</si>
  <si>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</si>
  <si>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</si>
  <si>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</si>
  <si>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</si>
  <si>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</si>
  <si>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</si>
  <si>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</si>
  <si>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</si>
  <si>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</si>
  <si>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</si>
  <si>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</si>
  <si>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</si>
  <si>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</si>
  <si>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</si>
  <si>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</si>
  <si>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</si>
  <si>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</si>
  <si>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</si>
  <si>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</si>
  <si>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</si>
  <si>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</si>
  <si>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</si>
  <si>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</si>
  <si>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</si>
  <si>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</si>
  <si>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</si>
  <si>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</si>
  <si>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</si>
  <si>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</si>
  <si>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</si>
  <si>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</si>
  <si>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</si>
  <si>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</si>
  <si>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</si>
  <si>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</si>
  <si>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</si>
  <si>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</si>
  <si>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</si>
  <si>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</si>
  <si>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</si>
  <si>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</si>
  <si>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</si>
  <si>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</si>
  <si>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</si>
  <si>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</si>
  <si>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</si>
  <si>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</si>
  <si>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</si>
  <si>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</si>
  <si>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</si>
  <si>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</si>
  <si>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</si>
  <si>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</si>
  <si>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</si>
  <si>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</si>
  <si>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</si>
  <si>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</si>
  <si>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</si>
  <si>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</si>
  <si>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</si>
  <si>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</si>
  <si>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</si>
  <si>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</si>
  <si>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</si>
  <si>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</si>
  <si>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</si>
  <si>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</si>
  <si>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</si>
  <si>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</si>
  <si>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</si>
  <si>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</si>
  <si>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</si>
  <si>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</si>
  <si>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</si>
  <si>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</si>
  <si>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</si>
  <si>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</si>
  <si>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</si>
  <si>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</si>
  <si>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</si>
  <si>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</si>
  <si>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</si>
  <si>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</si>
  <si>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</si>
  <si>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</si>
  <si>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</si>
  <si>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</si>
  <si>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</si>
  <si>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</si>
  <si>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</si>
  <si>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</si>
  <si>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</si>
  <si>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</si>
  <si>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</si>
  <si>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</si>
  <si>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</si>
  <si>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</si>
  <si>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</si>
  <si>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</si>
  <si>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</si>
  <si>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</si>
  <si>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</si>
  <si>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</si>
  <si>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</si>
  <si>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</si>
  <si>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</si>
  <si>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</si>
  <si>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</si>
  <si>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</si>
  <si>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</si>
  <si>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</si>
  <si>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</si>
  <si>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</si>
  <si>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</si>
  <si>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</si>
  <si>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</si>
  <si>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</si>
  <si>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</si>
  <si>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</si>
  <si>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</si>
  <si>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</si>
  <si>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</si>
  <si>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</si>
  <si>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</si>
  <si>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</si>
  <si>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</si>
  <si>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</si>
  <si>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</si>
  <si>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</si>
  <si>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</si>
  <si>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</si>
  <si>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</si>
  <si>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</si>
  <si>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</si>
  <si>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</si>
  <si>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</si>
  <si>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</si>
  <si>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</si>
  <si>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</si>
  <si>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</si>
  <si>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</si>
  <si>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</si>
  <si>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</si>
  <si>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</si>
  <si>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</si>
  <si>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</si>
  <si>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</si>
  <si>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</si>
  <si>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</si>
  <si>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</si>
  <si>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</si>
  <si>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</si>
  <si>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</si>
  <si>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</si>
  <si>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</si>
  <si>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</si>
  <si>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</si>
  <si>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</si>
  <si>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</si>
  <si>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</si>
  <si>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</si>
  <si>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</si>
  <si>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</si>
  <si>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</si>
  <si>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</si>
  <si>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</si>
  <si>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</si>
  <si>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</si>
  <si>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</si>
  <si>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</si>
  <si>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</si>
  <si>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</si>
  <si>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</si>
  <si>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</si>
  <si>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</si>
  <si>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</si>
  <si>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</si>
  <si>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</si>
  <si>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</si>
  <si>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</si>
  <si>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</si>
  <si>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</si>
  <si>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</si>
  <si>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</si>
  <si>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</si>
  <si>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</si>
  <si>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</si>
  <si>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</si>
  <si>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</si>
  <si>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</si>
  <si>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</si>
  <si>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</si>
  <si>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</si>
  <si>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</si>
  <si>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</si>
  <si>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</si>
  <si>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</si>
  <si>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</si>
  <si>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</si>
  <si>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</si>
  <si>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</si>
  <si>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</si>
  <si>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</si>
  <si>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</si>
  <si>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</si>
  <si>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</si>
  <si>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</si>
  <si>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</si>
  <si>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</si>
  <si>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</si>
  <si>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</si>
  <si>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</si>
  <si>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</si>
  <si>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</si>
  <si>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</si>
  <si>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</si>
  <si>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</si>
  <si>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</si>
  <si>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</si>
  <si>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</si>
  <si>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</si>
  <si>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</si>
  <si>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</si>
  <si>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</si>
  <si>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</si>
  <si>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</si>
  <si>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</si>
  <si>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</si>
  <si>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</si>
  <si>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</si>
  <si>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</si>
  <si>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</si>
  <si>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</si>
  <si>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</si>
  <si>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</si>
  <si>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</si>
  <si>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</si>
  <si>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</si>
  <si>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</si>
  <si>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</si>
  <si>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</si>
  <si>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</si>
  <si>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</si>
  <si>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</si>
  <si>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</si>
  <si>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</si>
  <si>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</si>
  <si>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</si>
  <si>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</si>
  <si>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</si>
  <si>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</si>
  <si>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</si>
  <si>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</si>
  <si>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</si>
  <si>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</si>
  <si>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</si>
  <si>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</si>
  <si>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</si>
  <si>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</si>
  <si>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</si>
  <si>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</si>
  <si>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</si>
  <si>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</si>
  <si>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</si>
  <si>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</si>
  <si>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</si>
  <si>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</si>
  <si>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</si>
  <si>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</si>
  <si>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</si>
  <si>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</si>
  <si>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</si>
  <si>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</si>
  <si>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</si>
  <si>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</si>
  <si>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</si>
  <si>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</si>
  <si>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</si>
  <si>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</si>
  <si>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</si>
  <si>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</si>
  <si>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</si>
  <si>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</si>
  <si>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</si>
  <si>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</si>
  <si>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</si>
  <si>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</si>
  <si>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</si>
  <si>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</si>
  <si>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</si>
  <si>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</si>
  <si>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</si>
  <si>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</si>
  <si>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</si>
  <si>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</si>
  <si>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</si>
  <si>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</si>
  <si>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</si>
  <si>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</si>
  <si>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</si>
  <si>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</si>
  <si>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</si>
  <si>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</si>
  <si>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</si>
  <si>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</si>
  <si>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</si>
  <si>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</si>
  <si>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</si>
  <si>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</si>
  <si>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</si>
  <si>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</si>
  <si>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</si>
  <si>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</si>
  <si>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</si>
  <si>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</si>
  <si>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</si>
  <si>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</si>
  <si>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</si>
  <si>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</si>
  <si>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</si>
  <si>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</si>
  <si>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</si>
  <si>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</si>
  <si>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</si>
  <si>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</si>
  <si>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</si>
  <si>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</si>
  <si>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</si>
  <si>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</si>
  <si>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</si>
  <si>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</si>
  <si>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</si>
  <si>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</si>
  <si>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</si>
  <si>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</si>
  <si>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</si>
  <si>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</si>
  <si>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</si>
  <si>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</si>
  <si>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</si>
  <si>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</si>
  <si>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</si>
  <si>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</si>
  <si>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</si>
  <si>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</si>
  <si>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</si>
  <si>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</si>
  <si>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</si>
  <si>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</si>
  <si>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</si>
  <si>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</si>
  <si>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</si>
  <si>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</si>
  <si>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</si>
  <si>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</si>
  <si>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</si>
  <si>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</si>
  <si>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</si>
  <si>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</si>
  <si>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</si>
  <si>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</si>
  <si>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</si>
  <si>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</si>
  <si>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</si>
  <si>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</si>
  <si>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</si>
  <si>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</si>
  <si>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</si>
  <si>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</si>
  <si>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</si>
  <si>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</si>
  <si>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</si>
  <si>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</si>
  <si>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</si>
  <si>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</si>
  <si>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</si>
  <si>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</si>
  <si>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</si>
  <si>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</si>
  <si>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</si>
  <si>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</si>
  <si>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</si>
  <si>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</si>
  <si>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</si>
  <si>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</si>
  <si>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</si>
  <si>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</si>
  <si>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</si>
  <si>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</si>
  <si>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</si>
  <si>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</si>
  <si>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</si>
  <si>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</si>
  <si>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</si>
  <si>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</si>
  <si>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</si>
  <si>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</si>
  <si>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</si>
  <si>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</si>
  <si>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</si>
  <si>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</si>
  <si>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</si>
  <si>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</si>
  <si>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</si>
  <si>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</si>
  <si>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</si>
  <si>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</si>
  <si>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</si>
  <si>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</si>
  <si>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</si>
  <si>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</si>
  <si>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</si>
  <si>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</si>
  <si>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</si>
  <si>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</si>
  <si>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</si>
  <si>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</si>
  <si>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</si>
  <si>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</si>
  <si>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</si>
  <si>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</si>
  <si>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</si>
  <si>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</si>
  <si>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</si>
  <si>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</si>
  <si>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</si>
  <si>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</si>
  <si>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</si>
  <si>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</si>
  <si>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</si>
  <si>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</si>
  <si>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</si>
  <si>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</si>
  <si>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</si>
  <si>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</si>
  <si>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</si>
  <si>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</si>
  <si>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</si>
  <si>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</si>
  <si>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</si>
  <si>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</si>
  <si>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</si>
  <si>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</si>
  <si>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</si>
  <si>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</si>
  <si>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</si>
  <si>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</si>
  <si>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</si>
  <si>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</si>
  <si>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</si>
  <si>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</si>
  <si>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</si>
  <si>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</si>
  <si>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</si>
  <si>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</si>
  <si>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</si>
  <si>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</si>
  <si>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</si>
  <si>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</si>
  <si>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</si>
  <si>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</si>
  <si>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</si>
  <si>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</si>
  <si>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</si>
  <si>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</si>
  <si>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</si>
  <si>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</si>
  <si>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</si>
  <si>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</si>
  <si>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</si>
  <si>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</si>
  <si>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</si>
  <si>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</si>
  <si>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</si>
  <si>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</si>
  <si>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</si>
  <si>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</si>
  <si>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</si>
  <si>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</si>
  <si>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</si>
  <si>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</si>
  <si>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</si>
  <si>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</si>
  <si>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</si>
  <si>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</si>
  <si>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</si>
  <si>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</si>
  <si>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</si>
  <si>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</si>
  <si>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</si>
  <si>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</si>
  <si>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</si>
  <si>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</si>
  <si>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</si>
  <si>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</si>
  <si>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</si>
  <si>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</si>
  <si>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</si>
  <si>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</si>
  <si>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</si>
  <si>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</si>
  <si>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</si>
  <si>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</si>
  <si>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</si>
  <si>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</si>
  <si>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</si>
  <si>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</si>
  <si>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</si>
  <si>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</si>
  <si>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</si>
  <si>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</si>
  <si>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</si>
  <si>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</si>
  <si>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</si>
  <si>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</si>
  <si>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</si>
  <si>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</si>
  <si>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</si>
  <si>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</si>
  <si>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</si>
  <si>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</si>
  <si>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</si>
  <si>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</si>
  <si>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</si>
  <si>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</si>
  <si>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</si>
  <si>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</si>
  <si>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</si>
  <si>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</si>
  <si>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</si>
  <si>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</si>
  <si>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</si>
  <si>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</si>
  <si>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</si>
  <si>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</si>
  <si>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</si>
  <si>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</si>
  <si>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</si>
  <si>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</si>
  <si>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</si>
  <si>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</si>
  <si>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</si>
  <si>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</si>
  <si>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</si>
  <si>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</si>
  <si>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</si>
  <si>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</si>
  <si>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</si>
  <si>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</si>
  <si>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</si>
  <si>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</si>
  <si>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</si>
  <si>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</si>
  <si>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</si>
  <si>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</si>
  <si>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</si>
  <si>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</si>
  <si>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</si>
  <si>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</si>
  <si>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</si>
  <si>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</si>
  <si>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</si>
  <si>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</si>
  <si>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</si>
  <si>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</si>
  <si>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</si>
  <si>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</si>
  <si>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</si>
  <si>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</si>
  <si>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</si>
  <si>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</si>
  <si>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</si>
  <si>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</si>
  <si>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</si>
  <si>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</si>
  <si>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</si>
  <si>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</si>
  <si>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</si>
  <si>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</si>
  <si>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</si>
  <si>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</si>
  <si>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</si>
  <si>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</si>
  <si>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</si>
  <si>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</si>
  <si>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</si>
  <si>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</si>
  <si>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</si>
  <si>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</si>
  <si>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</si>
  <si>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</si>
  <si>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</si>
  <si>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</si>
  <si>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</si>
  <si>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</si>
  <si>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</si>
  <si>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</si>
  <si>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</si>
  <si>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</si>
  <si>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</si>
  <si>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</si>
  <si>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</si>
  <si>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</si>
  <si>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</si>
  <si>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</si>
  <si>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</si>
  <si>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</si>
  <si>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</si>
  <si>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</si>
  <si>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</si>
  <si>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</si>
  <si>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</si>
  <si>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</si>
  <si>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</si>
  <si>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</si>
  <si>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</si>
  <si>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</si>
  <si>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</si>
  <si>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</si>
  <si>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</si>
  <si>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</si>
  <si>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</si>
  <si>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</si>
  <si>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</si>
  <si>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</si>
  <si>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</si>
  <si>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</si>
  <si>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</si>
  <si>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</si>
  <si>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</si>
  <si>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</si>
  <si>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</si>
  <si>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</si>
  <si>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</si>
  <si>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</si>
  <si>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</si>
  <si>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</si>
  <si>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</si>
  <si>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</si>
  <si>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</si>
  <si>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</si>
  <si>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</si>
  <si>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</si>
  <si>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</si>
  <si>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</si>
  <si>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</si>
  <si>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</si>
  <si>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</si>
  <si>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</si>
  <si>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</si>
  <si>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</si>
  <si>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</si>
  <si>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</si>
  <si>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</si>
  <si>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</si>
  <si>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</si>
  <si>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</si>
  <si>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</si>
  <si>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</si>
  <si>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</si>
  <si>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</si>
  <si>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</si>
  <si>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</si>
  <si>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</si>
  <si>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</si>
  <si>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</si>
  <si>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</si>
  <si>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</si>
  <si>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</si>
  <si>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</si>
  <si>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</si>
  <si>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</si>
  <si>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</si>
  <si>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</si>
  <si>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</si>
  <si>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</si>
  <si>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</si>
  <si>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</si>
  <si>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</si>
  <si>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</si>
  <si>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</si>
  <si>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</si>
  <si>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</si>
  <si>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</si>
  <si>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</si>
  <si>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</si>
  <si>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</si>
  <si>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</si>
  <si>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</si>
  <si>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</si>
  <si>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</si>
  <si>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</si>
  <si>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</si>
  <si>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</si>
  <si>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</si>
  <si>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</si>
  <si>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</si>
  <si>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</si>
  <si>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</si>
  <si>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</si>
  <si>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</si>
  <si>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</si>
  <si>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</si>
  <si>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</si>
  <si>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</si>
  <si>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</si>
  <si>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</si>
  <si>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</si>
  <si>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</si>
  <si>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</si>
  <si>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</si>
  <si>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</si>
  <si>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</si>
  <si>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</si>
  <si>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</si>
  <si>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</si>
  <si>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</si>
  <si>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</si>
  <si>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</si>
  <si>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</si>
  <si>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</si>
  <si>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</si>
  <si>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</si>
  <si>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</si>
  <si>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</si>
  <si>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</si>
  <si>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</si>
  <si>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</si>
  <si>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</si>
  <si>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</si>
  <si>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</si>
  <si>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</si>
  <si>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</si>
  <si>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</si>
  <si>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</si>
  <si>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</si>
  <si>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</si>
  <si>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</si>
  <si>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</si>
  <si>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</si>
  <si>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</si>
  <si>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</si>
  <si>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</si>
  <si>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</si>
  <si>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</si>
  <si>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</si>
  <si>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</si>
  <si>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</si>
  <si>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</si>
  <si>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</si>
  <si>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</si>
  <si>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</si>
  <si>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</si>
  <si>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</si>
  <si>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</si>
  <si>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</si>
  <si>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</si>
  <si>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</si>
  <si>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</si>
  <si>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</si>
  <si>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</si>
  <si>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</si>
  <si>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</si>
  <si>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</si>
  <si>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</si>
  <si>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</si>
  <si>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</si>
  <si>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</si>
  <si>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</si>
  <si>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</si>
  <si>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</si>
  <si>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</si>
  <si>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</si>
  <si>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</si>
  <si>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</si>
  <si>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</si>
  <si>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</si>
  <si>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</si>
  <si>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</si>
  <si>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</si>
  <si>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</si>
  <si>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</si>
  <si>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</si>
  <si>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</si>
  <si>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</si>
  <si>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</si>
  <si>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</si>
  <si>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</si>
  <si>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</si>
  <si>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</si>
  <si>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</si>
  <si>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</si>
  <si>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</si>
  <si>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</si>
  <si>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</si>
  <si>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</si>
  <si>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</si>
  <si>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</si>
  <si>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</si>
  <si>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</si>
  <si>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</si>
  <si>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</si>
  <si>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</si>
  <si>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</si>
  <si>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</si>
  <si>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</si>
  <si>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</si>
  <si>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</si>
  <si>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</si>
  <si>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</si>
  <si>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</si>
  <si>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</si>
  <si>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</si>
  <si>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</si>
  <si>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</si>
  <si>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</si>
  <si>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</si>
  <si>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</si>
  <si>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</si>
  <si>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</si>
  <si>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</si>
  <si>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</si>
  <si>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</si>
  <si>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</si>
  <si>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</si>
  <si>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</si>
  <si>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</si>
  <si>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</si>
  <si>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</si>
  <si>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</si>
  <si>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</si>
  <si>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</si>
  <si>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</si>
  <si>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</si>
  <si>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</si>
  <si>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</si>
  <si>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</si>
  <si>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</si>
  <si>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</si>
  <si>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</si>
  <si>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</si>
  <si>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</si>
  <si>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</si>
  <si>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</si>
  <si>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</si>
  <si>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</si>
  <si>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</si>
  <si>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</si>
  <si>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</si>
  <si>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</si>
  <si>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</si>
  <si>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</si>
  <si>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</si>
  <si>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</si>
  <si>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</si>
  <si>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</si>
  <si>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</si>
  <si>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</si>
  <si>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</si>
  <si>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</si>
  <si>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</si>
  <si>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</si>
  <si>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</si>
  <si>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</si>
  <si>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</si>
  <si>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</si>
  <si>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</si>
  <si>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</si>
  <si>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</si>
  <si>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</si>
  <si>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</si>
  <si>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</si>
  <si>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</si>
  <si>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</si>
  <si>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</si>
  <si>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</si>
  <si>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</si>
  <si>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</si>
  <si>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</si>
  <si>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</si>
  <si>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</si>
  <si>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</si>
  <si>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</si>
  <si>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</si>
  <si>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</si>
  <si>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</si>
  <si>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</si>
  <si>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</si>
  <si>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</si>
  <si>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</si>
  <si>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</si>
  <si>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</si>
  <si>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</si>
  <si>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</si>
  <si>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</si>
  <si>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</si>
  <si>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</si>
  <si>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</si>
  <si>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</si>
  <si>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</si>
  <si>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</si>
  <si>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</si>
  <si>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</si>
  <si>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</si>
  <si>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</si>
  <si>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</si>
  <si>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</si>
  <si>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</si>
  <si>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</si>
  <si>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</si>
  <si>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</si>
  <si>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</si>
  <si>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</si>
  <si>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</si>
  <si>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</si>
  <si>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</si>
  <si>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</si>
  <si>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</si>
  <si>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</si>
  <si>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</si>
  <si>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</si>
  <si>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</si>
  <si>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</si>
  <si>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</si>
  <si>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</si>
  <si>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</si>
  <si>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</si>
  <si>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</si>
  <si>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</si>
  <si>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</si>
  <si>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</si>
  <si>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</si>
  <si>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</si>
  <si>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</si>
  <si>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</si>
  <si>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</si>
  <si>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</si>
  <si>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</si>
  <si>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</si>
  <si>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</si>
  <si>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</si>
  <si>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</si>
  <si>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</si>
  <si>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</si>
  <si>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</si>
  <si>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</si>
  <si>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</si>
  <si>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</si>
  <si>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</si>
  <si>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</si>
  <si>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</si>
  <si>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</si>
  <si>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</si>
  <si>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</si>
  <si>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</si>
  <si>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</si>
  <si>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</si>
  <si>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</si>
  <si>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</si>
  <si>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</si>
  <si>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</si>
  <si>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</si>
  <si>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</si>
  <si>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</si>
  <si>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</si>
  <si>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</si>
  <si>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</si>
  <si>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</si>
  <si>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</si>
  <si>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</si>
  <si>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</si>
  <si>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</si>
  <si>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</si>
  <si>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</si>
  <si>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</si>
  <si>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</si>
  <si>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</si>
  <si>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</si>
  <si>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</si>
  <si>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</si>
  <si>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</si>
  <si>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</si>
  <si>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</si>
  <si>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</si>
  <si>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</si>
  <si>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</si>
  <si>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</si>
  <si>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</si>
  <si>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</si>
  <si>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</si>
  <si>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</si>
  <si>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</si>
  <si>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</si>
  <si>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</si>
  <si>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</si>
  <si>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</si>
  <si>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</si>
  <si>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</si>
  <si>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</si>
  <si>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</si>
  <si>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</si>
  <si>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</si>
  <si>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</si>
  <si>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</si>
  <si>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</si>
  <si>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</si>
  <si>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</si>
  <si>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</si>
  <si>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</si>
  <si>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</si>
  <si>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</si>
  <si>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</si>
  <si>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</si>
  <si>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</si>
  <si>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</si>
  <si>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</si>
  <si>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</si>
  <si>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</si>
  <si>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</si>
  <si>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</si>
  <si>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</si>
  <si>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</si>
  <si>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</si>
  <si>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</si>
  <si>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</si>
  <si>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</si>
  <si>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</si>
  <si>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</si>
  <si>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</si>
  <si>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</si>
  <si>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</si>
  <si>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</si>
  <si>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</si>
  <si>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</si>
  <si>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</si>
  <si>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</si>
  <si>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</si>
  <si>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</si>
  <si>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</si>
  <si>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</si>
  <si>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</si>
  <si>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</si>
  <si>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</si>
  <si>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</si>
  <si>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</si>
  <si>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</si>
  <si>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</si>
  <si>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</si>
  <si>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</si>
  <si>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</si>
  <si>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</si>
  <si>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</si>
  <si>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</si>
  <si>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</si>
  <si>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</si>
  <si>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</si>
  <si>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</si>
  <si>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</si>
  <si>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</si>
  <si>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</si>
  <si>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</si>
  <si>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</si>
  <si>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</si>
  <si>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</si>
  <si>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</si>
  <si>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</si>
  <si>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</si>
  <si>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</si>
  <si>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</si>
  <si>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</si>
  <si>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</si>
  <si>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</si>
  <si>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</si>
  <si>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</si>
  <si>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</si>
  <si>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</si>
  <si>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</si>
  <si>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</si>
  <si>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</si>
  <si>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</si>
  <si>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</si>
  <si>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</si>
  <si>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</si>
  <si>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</si>
  <si>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</si>
  <si>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</si>
  <si>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</si>
  <si>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</si>
  <si>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</si>
  <si>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</si>
  <si>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</si>
  <si>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</si>
  <si>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</si>
  <si>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</si>
  <si>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</si>
  <si>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</si>
  <si>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</si>
  <si>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</si>
  <si>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</si>
  <si>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</si>
  <si>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</si>
  <si>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</si>
  <si>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</si>
  <si>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</si>
  <si>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</si>
  <si>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</si>
  <si>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</si>
  <si>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</si>
  <si>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</si>
  <si>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</si>
  <si>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</si>
  <si>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</si>
  <si>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</si>
  <si>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</si>
  <si>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</si>
  <si>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</si>
  <si>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</si>
  <si>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</si>
  <si>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</si>
  <si>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</si>
  <si>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</si>
  <si>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</si>
  <si>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</si>
  <si>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</si>
  <si>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</si>
  <si>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</si>
  <si>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</si>
  <si>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</si>
  <si>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</si>
  <si>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</si>
  <si>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</si>
  <si>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</si>
  <si>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</si>
  <si>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</si>
  <si>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</si>
  <si>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</si>
  <si>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</si>
  <si>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</si>
  <si>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</si>
  <si>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</si>
  <si>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</si>
  <si>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</si>
  <si>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</si>
  <si>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</si>
  <si>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</si>
  <si>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</si>
  <si>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</si>
  <si>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</si>
  <si>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</si>
  <si>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</si>
  <si>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</si>
  <si>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</si>
  <si>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</si>
  <si>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</si>
  <si>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</si>
  <si>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</si>
  <si>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</si>
  <si>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</si>
  <si>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</si>
  <si>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</si>
  <si>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</si>
  <si>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</si>
  <si>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</si>
  <si>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</si>
  <si>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</si>
  <si>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</si>
  <si>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</si>
  <si>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</si>
  <si>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</si>
  <si>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</si>
  <si>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</si>
  <si>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</si>
  <si>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</si>
  <si>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</si>
  <si>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</si>
  <si>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</si>
  <si>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</si>
  <si>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</si>
  <si>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</si>
  <si>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</si>
  <si>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</si>
  <si>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</si>
  <si>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</si>
  <si>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</si>
  <si>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</si>
  <si>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</si>
  <si>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</si>
  <si>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</si>
  <si>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</si>
  <si>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</si>
  <si>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</si>
  <si>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</si>
  <si>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</si>
  <si>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</si>
  <si>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</si>
  <si>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</si>
  <si>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</si>
  <si>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</si>
  <si>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</si>
  <si>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</si>
  <si>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</si>
  <si>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</si>
  <si>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</si>
  <si>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</si>
  <si>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</si>
  <si>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</si>
  <si>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</si>
  <si>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</si>
  <si>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</si>
  <si>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</si>
  <si>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</si>
  <si>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</si>
  <si>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</si>
  <si>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</si>
  <si>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</si>
  <si>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</si>
  <si>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</si>
  <si>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</si>
  <si>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</si>
  <si>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</si>
  <si>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</si>
  <si>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</si>
  <si>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</si>
  <si>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</si>
  <si>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</si>
  <si>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</si>
  <si>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</si>
  <si>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</si>
  <si>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</si>
  <si>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</si>
  <si>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</si>
  <si>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</si>
  <si>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</si>
  <si>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</si>
  <si>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</si>
  <si>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</si>
  <si>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</si>
  <si>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</si>
  <si>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</si>
  <si>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</si>
  <si>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</si>
  <si>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</si>
  <si>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</si>
  <si>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</si>
  <si>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</si>
  <si>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</si>
  <si>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</si>
  <si>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</si>
  <si>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</si>
  <si>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</si>
  <si>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</si>
  <si>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</si>
  <si>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</si>
  <si>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</si>
  <si>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</si>
  <si>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</si>
  <si>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</si>
  <si>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</si>
  <si>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</si>
  <si>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</si>
  <si>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</si>
  <si>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</si>
  <si>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</si>
  <si>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</si>
  <si>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</si>
  <si>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</si>
  <si>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</si>
  <si>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</si>
  <si>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</si>
  <si>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</si>
  <si>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</si>
  <si>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</si>
  <si>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</si>
  <si>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</si>
  <si>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</si>
  <si>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</si>
  <si>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</si>
  <si>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</si>
  <si>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</si>
  <si>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</si>
  <si>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</si>
  <si>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</si>
  <si>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</si>
  <si>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</si>
  <si>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</si>
  <si>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</si>
  <si>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</si>
  <si>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</si>
  <si>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</si>
  <si>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</si>
  <si>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</si>
  <si>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</si>
  <si>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</si>
  <si>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</si>
  <si>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</si>
  <si>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</si>
  <si>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</si>
  <si>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</si>
  <si>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</si>
  <si>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</si>
  <si>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</si>
  <si>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</si>
  <si>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</si>
  <si>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</si>
  <si>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</si>
  <si>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</si>
  <si>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</si>
  <si>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</si>
  <si>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</si>
  <si>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</si>
  <si>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</si>
  <si>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</si>
  <si>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</si>
  <si>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</si>
  <si>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</si>
  <si>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</si>
  <si>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</si>
  <si>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</si>
  <si>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</si>
  <si>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</si>
  <si>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</si>
  <si>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</si>
  <si>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</si>
  <si>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</si>
  <si>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</si>
  <si>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</si>
  <si>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</si>
  <si>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</si>
  <si>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</si>
  <si>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</si>
  <si>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</si>
  <si>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</si>
  <si>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</si>
  <si>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</si>
  <si>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</si>
  <si>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</si>
  <si>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</si>
  <si>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</si>
  <si>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</si>
  <si>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</si>
  <si>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</si>
  <si>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</si>
  <si>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</si>
  <si>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</si>
  <si>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</si>
  <si>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</si>
  <si>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</si>
  <si>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</si>
  <si>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</si>
  <si>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</si>
  <si>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</si>
  <si>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</si>
  <si>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</si>
  <si>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</si>
  <si>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</si>
  <si>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</si>
  <si>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</si>
  <si>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</si>
  <si>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</si>
  <si>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</si>
  <si>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</si>
  <si>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</si>
  <si>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</si>
  <si>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</si>
  <si>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</si>
  <si>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</si>
  <si>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</si>
  <si>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</si>
  <si>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</si>
  <si>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</si>
  <si>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</si>
  <si>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</si>
  <si>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</si>
  <si>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</si>
  <si>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</si>
  <si>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</si>
  <si>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</si>
  <si>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</si>
  <si>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</si>
  <si>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</si>
  <si>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</si>
  <si>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</si>
  <si>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</si>
  <si>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</si>
  <si>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</si>
  <si>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</si>
  <si>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</si>
  <si>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</si>
  <si>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</si>
  <si>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</si>
  <si>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</si>
  <si>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</si>
  <si>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</si>
  <si>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</si>
  <si>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</si>
  <si>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</si>
  <si>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</si>
  <si>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</si>
  <si>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</si>
  <si>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</si>
  <si>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</si>
  <si>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</si>
  <si>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</si>
  <si>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</si>
  <si>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</si>
  <si>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</si>
  <si>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</si>
  <si>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</si>
  <si>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</si>
  <si>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</si>
  <si>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</si>
  <si>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</si>
  <si>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</si>
  <si>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</si>
  <si>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</si>
  <si>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</si>
  <si>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</si>
  <si>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</si>
  <si>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</si>
  <si>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</si>
  <si>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</si>
  <si>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</si>
  <si>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</si>
  <si>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</si>
  <si>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</si>
  <si>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</si>
  <si>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</si>
  <si>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</si>
  <si>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</si>
  <si>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</si>
  <si>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</si>
  <si>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</si>
  <si>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</si>
  <si>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</si>
  <si>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</si>
  <si>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</si>
  <si>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</si>
  <si>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</si>
  <si>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</si>
  <si>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</si>
  <si>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</si>
  <si>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</si>
  <si>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</si>
  <si>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</si>
  <si>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</si>
  <si>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</si>
  <si>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</si>
  <si>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</si>
  <si>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</si>
  <si>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</si>
  <si>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</si>
  <si>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</si>
  <si>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</si>
  <si>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</si>
  <si>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</si>
  <si>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</si>
  <si>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</si>
  <si>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</si>
  <si>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</si>
  <si>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</si>
  <si>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</si>
  <si>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</si>
  <si>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</si>
  <si>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</si>
  <si>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</si>
  <si>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</si>
  <si>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</si>
  <si>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</si>
  <si>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</si>
  <si>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</si>
  <si>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</si>
  <si>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</si>
  <si>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</si>
  <si>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</si>
  <si>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</si>
  <si>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</si>
  <si>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</si>
  <si>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</si>
  <si>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</si>
  <si>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</si>
  <si>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</si>
  <si>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</si>
  <si>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</si>
  <si>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</si>
  <si>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</si>
  <si>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</si>
  <si>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</si>
  <si>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</si>
  <si>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</si>
  <si>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</si>
  <si>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</si>
  <si>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</si>
  <si>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</si>
  <si>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</si>
  <si>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</si>
  <si>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</si>
  <si>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</si>
  <si>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</si>
  <si>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</si>
  <si>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</si>
  <si>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</si>
  <si>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</si>
  <si>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</si>
  <si>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</si>
  <si>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</si>
  <si>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</si>
  <si>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</si>
  <si>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</si>
  <si>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</si>
  <si>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</si>
  <si>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</si>
  <si>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</si>
  <si>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</si>
  <si>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</si>
  <si>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</si>
  <si>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</si>
  <si>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</si>
  <si>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</si>
  <si>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</si>
  <si>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</si>
  <si>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</si>
  <si>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</si>
  <si>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</si>
  <si>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</si>
  <si>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</si>
  <si>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</si>
  <si>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</si>
  <si>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</si>
  <si>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</si>
  <si>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</si>
  <si>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</si>
  <si>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</si>
  <si>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</si>
  <si>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</si>
  <si>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</si>
  <si>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</si>
  <si>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</si>
  <si>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</si>
  <si>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</si>
  <si>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</si>
  <si>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</si>
  <si>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</si>
  <si>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</si>
  <si>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</si>
  <si>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</si>
  <si>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</si>
  <si>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</si>
  <si>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</si>
  <si>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</si>
  <si>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</si>
  <si>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</si>
  <si>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</si>
  <si>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</si>
  <si>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</si>
  <si>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</si>
  <si>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</si>
  <si>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</si>
  <si>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</si>
  <si>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</si>
  <si>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</si>
  <si>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</si>
  <si>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</si>
  <si>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</si>
  <si>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</si>
  <si>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</si>
  <si>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</si>
  <si>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</si>
  <si>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</si>
  <si>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</si>
  <si>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</si>
  <si>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</si>
  <si>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</si>
  <si>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</si>
  <si>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</si>
  <si>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</si>
  <si>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</si>
  <si>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</si>
  <si>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</si>
  <si>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</si>
  <si>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</si>
  <si>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</si>
  <si>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</si>
  <si>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</si>
  <si>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</si>
  <si>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</si>
  <si>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</si>
  <si>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</si>
  <si>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</si>
  <si>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</si>
  <si>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</si>
  <si>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</si>
  <si>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</si>
  <si>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</si>
  <si>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</si>
  <si>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</si>
  <si>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</si>
  <si>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</si>
  <si>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</si>
  <si>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</si>
  <si>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</si>
  <si>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</si>
  <si>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</si>
  <si>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</si>
  <si>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</si>
  <si>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</si>
  <si>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</si>
  <si>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</si>
  <si>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</si>
  <si>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</si>
  <si>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</si>
  <si>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</si>
  <si>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</si>
  <si>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</si>
  <si>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</si>
  <si>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</si>
  <si>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</si>
  <si>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</si>
  <si>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</si>
  <si>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</si>
  <si>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</si>
  <si>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</si>
  <si>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</si>
  <si>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</si>
  <si>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</si>
  <si>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</si>
  <si>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</si>
  <si>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</si>
  <si>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</si>
  <si>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</si>
  <si>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</si>
  <si>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</si>
  <si>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</si>
  <si>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</si>
  <si>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</si>
  <si>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</si>
  <si>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</si>
  <si>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</si>
  <si>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</si>
  <si>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</si>
  <si>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</si>
  <si>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</si>
  <si>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</si>
  <si>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</si>
  <si>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</si>
  <si>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</si>
  <si>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</si>
  <si>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</si>
  <si>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</si>
  <si>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</si>
  <si>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</si>
  <si>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</si>
  <si>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</si>
  <si>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</si>
  <si>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</si>
  <si>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</si>
  <si>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</si>
  <si>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</si>
  <si>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</si>
  <si>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</si>
  <si>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</si>
  <si>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</si>
  <si>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</si>
  <si>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</si>
  <si>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</si>
  <si>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</si>
  <si>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</si>
  <si>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</si>
  <si>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</si>
  <si>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</si>
  <si>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</si>
  <si>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</si>
  <si>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</si>
  <si>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</si>
  <si>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</si>
  <si>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</si>
  <si>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</si>
  <si>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</si>
  <si>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</si>
  <si>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</si>
  <si>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</si>
  <si>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</si>
  <si>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</si>
  <si>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</si>
  <si>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</si>
  <si>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</si>
  <si>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</si>
  <si>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</si>
  <si>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</si>
  <si>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</si>
  <si>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</si>
  <si>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</si>
  <si>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</si>
  <si>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</si>
  <si>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</si>
  <si>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</si>
  <si>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</si>
  <si>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</si>
  <si>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</si>
  <si>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</si>
  <si>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</si>
  <si>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</si>
  <si>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</si>
  <si>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</si>
  <si>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</si>
  <si>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</si>
  <si>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</si>
  <si>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</si>
  <si>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</si>
  <si>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</si>
  <si>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</si>
  <si>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</si>
  <si>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</si>
  <si>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</si>
  <si>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</si>
  <si>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</si>
  <si>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</si>
  <si>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</si>
  <si>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</si>
  <si>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</si>
  <si>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</si>
  <si>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</si>
  <si>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</si>
  <si>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</si>
  <si>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</si>
  <si>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</si>
  <si>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</si>
  <si>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</si>
  <si>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</si>
  <si>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</si>
  <si>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</si>
  <si>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</si>
  <si>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</si>
  <si>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</si>
  <si>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</si>
  <si>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</si>
  <si>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</si>
  <si>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</si>
  <si>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</si>
  <si>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</si>
  <si>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</si>
  <si>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</si>
  <si>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</si>
  <si>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</si>
  <si>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</si>
  <si>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</si>
  <si>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</si>
  <si>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</si>
  <si>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</si>
  <si>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</si>
  <si>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</si>
  <si>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</si>
  <si>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</si>
  <si>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</si>
  <si>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</si>
  <si>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</si>
  <si>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</si>
  <si>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</si>
  <si>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</si>
  <si>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</si>
  <si>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</si>
  <si>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</si>
  <si>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</si>
  <si>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</si>
  <si>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</si>
  <si>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</si>
  <si>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</si>
  <si>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</si>
  <si>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</si>
  <si>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</si>
  <si>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</si>
  <si>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</si>
  <si>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</si>
  <si>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</si>
  <si>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</si>
  <si>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</si>
  <si>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</si>
  <si>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</si>
  <si>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</si>
  <si>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</si>
  <si>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</si>
  <si>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</si>
  <si>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</si>
  <si>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</si>
  <si>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</si>
  <si>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</si>
  <si>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</si>
  <si>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</si>
  <si>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</si>
  <si>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</si>
  <si>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</si>
  <si>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</si>
  <si>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</si>
  <si>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</si>
  <si>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</si>
  <si>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</si>
  <si>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</si>
  <si>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</si>
  <si>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</si>
  <si>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</si>
  <si>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</si>
  <si>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</si>
  <si>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</si>
  <si>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</si>
  <si>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</si>
  <si>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</si>
  <si>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</si>
  <si>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</si>
  <si>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</si>
  <si>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</si>
  <si>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</si>
  <si>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</si>
  <si>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</si>
  <si>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</si>
  <si>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</si>
  <si>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</si>
  <si>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</si>
  <si>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</si>
  <si>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</si>
  <si>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</si>
  <si>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</si>
  <si>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</si>
  <si>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</si>
  <si>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</si>
  <si>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</si>
  <si>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</si>
  <si>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</si>
  <si>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</si>
  <si>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</si>
  <si>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</si>
  <si>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</si>
  <si>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</si>
  <si>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</si>
  <si>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</si>
  <si>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</si>
  <si>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</si>
  <si>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</si>
  <si>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</si>
  <si>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</si>
  <si>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</si>
  <si>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</si>
  <si>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</si>
  <si>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</si>
  <si>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</si>
  <si>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</si>
  <si>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</si>
  <si>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</si>
  <si>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</si>
  <si>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</si>
  <si>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</si>
  <si>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</si>
  <si>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</si>
  <si>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</si>
  <si>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</si>
  <si>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</si>
  <si>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</si>
  <si>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</si>
  <si>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</si>
  <si>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</si>
  <si>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</si>
  <si>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</si>
  <si>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</si>
  <si>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</si>
  <si>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</si>
  <si>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</si>
  <si>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</si>
  <si>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</si>
  <si>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</si>
  <si>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</si>
  <si>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</si>
  <si>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</si>
  <si>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</si>
  <si>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</si>
  <si>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</si>
  <si>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</si>
  <si>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</si>
  <si>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</si>
  <si>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</si>
  <si>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</si>
  <si>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</si>
  <si>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</si>
  <si>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</si>
  <si>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</si>
  <si>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</si>
  <si>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</si>
  <si>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</si>
  <si>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</si>
  <si>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</si>
  <si>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</si>
  <si>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</si>
  <si>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</si>
  <si>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</si>
  <si>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</si>
  <si>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</si>
  <si>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</si>
  <si>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</si>
  <si>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</si>
  <si>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</si>
  <si>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</si>
  <si>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</si>
  <si>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</si>
  <si>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</si>
  <si>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</si>
  <si>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</si>
  <si>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</si>
  <si>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</si>
  <si>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</si>
  <si>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</si>
  <si>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</si>
  <si>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</si>
  <si>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</si>
  <si>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</si>
  <si>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</si>
  <si>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</si>
  <si>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</si>
  <si>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</si>
  <si>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</si>
  <si>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</si>
  <si>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</si>
  <si>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</si>
  <si>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</si>
  <si>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</si>
  <si>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</si>
  <si>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</si>
  <si>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</si>
  <si>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</si>
  <si>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</si>
  <si>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</si>
  <si>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</si>
  <si>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</si>
  <si>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</si>
  <si>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</si>
  <si>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</si>
  <si>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</si>
  <si>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</si>
  <si>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</si>
  <si>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</si>
  <si>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</si>
  <si>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</si>
  <si>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</si>
  <si>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</si>
  <si>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</si>
  <si>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</si>
  <si>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</si>
  <si>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</si>
  <si>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</si>
  <si>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</si>
  <si>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</si>
  <si>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</si>
  <si>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</si>
  <si>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</si>
  <si>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</si>
  <si>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</si>
  <si>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</si>
  <si>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</si>
  <si>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</si>
  <si>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</si>
  <si>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</si>
  <si>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</si>
  <si>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</si>
  <si>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</si>
  <si>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</si>
  <si>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</si>
  <si>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</si>
  <si>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</si>
  <si>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</si>
  <si>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</si>
  <si>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</si>
  <si>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</si>
  <si>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</si>
  <si>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</si>
  <si>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</si>
  <si>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</si>
  <si>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</si>
  <si>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</si>
  <si>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</si>
  <si>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</si>
  <si>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</si>
  <si>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</si>
  <si>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</si>
  <si>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</si>
  <si>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</si>
  <si>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</si>
  <si>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</si>
  <si>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</si>
  <si>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</si>
  <si>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</si>
  <si>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</si>
  <si>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</si>
  <si>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</si>
  <si>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</si>
  <si>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</si>
  <si>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</si>
  <si>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</si>
  <si>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</si>
  <si>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</si>
  <si>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</si>
  <si>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</si>
  <si>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</si>
  <si>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</si>
  <si>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</si>
  <si>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</si>
  <si>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</si>
  <si>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</si>
  <si>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</si>
  <si>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</si>
  <si>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</si>
  <si>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</si>
  <si>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</si>
  <si>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</si>
  <si>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</si>
  <si>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</si>
  <si>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</si>
  <si>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</si>
  <si>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</si>
  <si>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</si>
  <si>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</si>
  <si>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</si>
  <si>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</si>
  <si>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</si>
  <si>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</si>
  <si>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</si>
  <si>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</si>
  <si>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</si>
  <si>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</si>
  <si>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</si>
  <si>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</si>
  <si>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</si>
  <si>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</si>
  <si>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</si>
  <si>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</si>
  <si>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</si>
  <si>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</si>
  <si>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</si>
  <si>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</si>
  <si>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</si>
  <si>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</si>
  <si>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</si>
  <si>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</si>
  <si>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</si>
  <si>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</si>
  <si>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</si>
  <si>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</si>
  <si>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</si>
  <si>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</si>
  <si>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</si>
  <si>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</si>
  <si>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</si>
  <si>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</si>
  <si>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</si>
  <si>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</si>
  <si>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</si>
  <si>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</si>
  <si>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</si>
  <si>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</si>
  <si>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</si>
  <si>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</si>
  <si>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</si>
  <si>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</si>
  <si>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</si>
  <si>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</si>
  <si>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</si>
  <si>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</si>
  <si>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</si>
  <si>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</si>
  <si>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</si>
  <si>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</si>
  <si>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</si>
  <si>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</si>
  <si>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</si>
  <si>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</si>
  <si>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</si>
  <si>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</si>
  <si>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</si>
  <si>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</si>
  <si>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</si>
  <si>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</si>
  <si>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</si>
  <si>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</si>
  <si>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</si>
  <si>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</si>
  <si>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</si>
  <si>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</si>
  <si>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</si>
  <si>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</si>
  <si>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</si>
  <si>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</si>
  <si>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</si>
  <si>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</si>
  <si>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</si>
  <si>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</si>
  <si>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</si>
  <si>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</si>
  <si>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</si>
  <si>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</si>
  <si>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</si>
  <si>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</si>
  <si>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</si>
  <si>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</si>
  <si>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</si>
  <si>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</si>
  <si>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</si>
  <si>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</si>
  <si>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</si>
  <si>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</si>
  <si>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</si>
  <si>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</si>
  <si>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</si>
  <si>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</si>
  <si>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</si>
  <si>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</si>
  <si>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</si>
  <si>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</si>
  <si>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</si>
  <si>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</si>
  <si>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</si>
  <si>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</si>
  <si>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</si>
  <si>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</si>
  <si>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</si>
  <si>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</si>
  <si>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</si>
  <si>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</si>
  <si>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</si>
  <si>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</si>
  <si>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</si>
  <si>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</si>
  <si>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</si>
  <si>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</si>
  <si>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</si>
  <si>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</si>
  <si>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</si>
  <si>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</si>
  <si>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</si>
  <si>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</si>
  <si>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</si>
  <si>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</si>
  <si>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</si>
  <si>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</si>
  <si>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</si>
  <si>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</si>
  <si>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</si>
  <si>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</si>
  <si>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</si>
  <si>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</si>
  <si>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</si>
  <si>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</si>
  <si>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</si>
  <si>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</si>
  <si>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</si>
  <si>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</si>
  <si>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</si>
  <si>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</si>
  <si>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</si>
  <si>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</si>
  <si>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</si>
  <si>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</si>
  <si>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</si>
  <si>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</si>
  <si>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</si>
  <si>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</si>
  <si>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</si>
  <si>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</si>
  <si>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</si>
  <si>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</si>
  <si>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</si>
  <si>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</si>
  <si>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</si>
  <si>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</si>
  <si>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</si>
  <si>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</si>
  <si>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</si>
  <si>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</si>
  <si>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</si>
  <si>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</si>
  <si>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</si>
  <si>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</si>
  <si>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</si>
  <si>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</si>
  <si>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</si>
  <si>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</si>
  <si>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</si>
  <si>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</si>
  <si>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</si>
  <si>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</si>
  <si>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</si>
  <si>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</si>
  <si>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</si>
  <si>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</si>
  <si>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</si>
  <si>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</si>
  <si>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</si>
  <si>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</si>
  <si>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</si>
  <si>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</si>
  <si>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</si>
  <si>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</si>
  <si>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</si>
  <si>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</si>
  <si>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</si>
  <si>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</si>
  <si>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</si>
  <si>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</si>
  <si>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</si>
  <si>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</si>
  <si>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</si>
  <si>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</si>
  <si>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</si>
  <si>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</si>
  <si>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</si>
  <si>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</si>
  <si>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</si>
  <si>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</si>
  <si>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</si>
  <si>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</si>
  <si>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</si>
  <si>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</si>
  <si>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</si>
  <si>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</si>
  <si>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</si>
  <si>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</si>
  <si>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</si>
  <si>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</si>
  <si>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</si>
  <si>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</si>
  <si>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</si>
  <si>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</si>
  <si>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</si>
  <si>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</si>
  <si>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</si>
  <si>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</si>
  <si>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</si>
  <si>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</si>
  <si>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</si>
  <si>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</si>
  <si>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</si>
  <si>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</si>
  <si>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</si>
  <si>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</si>
  <si>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</si>
  <si>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</si>
  <si>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</si>
  <si>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</si>
  <si>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</si>
  <si>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</si>
  <si>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</si>
  <si>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</si>
  <si>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</si>
  <si>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</si>
  <si>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</si>
  <si>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</si>
  <si>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</si>
  <si>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</si>
  <si>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</si>
  <si>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</si>
  <si>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</si>
  <si>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</si>
  <si>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</si>
  <si>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</si>
  <si>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</si>
  <si>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</si>
  <si>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</si>
  <si>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</si>
  <si>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</si>
  <si>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</si>
  <si>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</si>
  <si>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</si>
  <si>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</si>
  <si>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</si>
  <si>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</si>
  <si>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</si>
  <si>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</si>
  <si>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</si>
  <si>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</si>
  <si>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</si>
  <si>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</si>
  <si>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</si>
  <si>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</si>
  <si>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</si>
  <si>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</si>
  <si>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</si>
  <si>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</si>
  <si>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</si>
  <si>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</si>
  <si>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</si>
  <si>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</si>
  <si>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</si>
  <si>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</si>
  <si>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</si>
  <si>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</si>
  <si>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</si>
  <si>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</si>
  <si>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</si>
  <si>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</si>
  <si>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</si>
  <si>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</si>
  <si>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</si>
  <si>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</si>
  <si>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</si>
  <si>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</si>
  <si>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</si>
  <si>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</si>
  <si>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</si>
  <si>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</si>
  <si>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</si>
  <si>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</si>
  <si>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</si>
  <si>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</si>
  <si>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</si>
  <si>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</si>
  <si>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</si>
  <si>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</si>
  <si>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</si>
  <si>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</si>
  <si>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</si>
  <si>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</si>
  <si>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</si>
  <si>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</si>
  <si>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</si>
  <si>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</si>
  <si>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</si>
  <si>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</si>
  <si>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</si>
  <si>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</si>
  <si>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</si>
  <si>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</si>
  <si>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</si>
  <si>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</si>
  <si>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</si>
  <si>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</si>
  <si>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</si>
  <si>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</si>
  <si>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</si>
  <si>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</si>
  <si>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</si>
  <si>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</si>
  <si>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</si>
  <si>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</si>
  <si>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</si>
  <si>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</si>
  <si>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</si>
  <si>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</si>
  <si>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</si>
  <si>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</si>
  <si>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</si>
  <si>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</si>
  <si>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</si>
  <si>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</si>
  <si>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</si>
  <si>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</si>
  <si>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</si>
  <si>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</si>
  <si>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</si>
  <si>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</si>
  <si>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</si>
  <si>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</si>
  <si>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</si>
  <si>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</si>
  <si>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</si>
  <si>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</si>
  <si>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</si>
  <si>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</si>
  <si>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</si>
  <si>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</si>
  <si>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</si>
  <si>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</si>
  <si>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</si>
  <si>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</si>
  <si>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</si>
  <si>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</si>
  <si>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</si>
  <si>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</si>
  <si>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</si>
  <si>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</si>
  <si>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</si>
  <si>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</si>
  <si>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</si>
  <si>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</si>
  <si>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</si>
  <si>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</si>
  <si>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</si>
  <si>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</si>
  <si>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</si>
  <si>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</si>
  <si>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</si>
  <si>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</si>
  <si>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</si>
  <si>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</si>
  <si>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</si>
  <si>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</si>
  <si>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</si>
  <si>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</si>
  <si>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</si>
  <si>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</si>
  <si>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</si>
  <si>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</si>
  <si>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</si>
  <si>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</si>
  <si>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</si>
  <si>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</si>
  <si>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</si>
  <si>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</si>
  <si>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</si>
  <si>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</si>
  <si>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</si>
  <si>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</si>
  <si>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</si>
  <si>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</si>
  <si>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</si>
  <si>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</si>
  <si>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</si>
  <si>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</si>
  <si>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</si>
  <si>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</si>
  <si>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</si>
  <si>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</si>
  <si>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</si>
  <si>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</si>
  <si>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</si>
  <si>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</si>
  <si>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</si>
  <si>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</si>
  <si>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</si>
  <si>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</si>
  <si>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</si>
  <si>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</si>
  <si>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</si>
  <si>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</si>
  <si>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</si>
  <si>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</si>
  <si>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</si>
  <si>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</si>
  <si>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</si>
  <si>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</si>
  <si>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</si>
  <si>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</si>
  <si>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</si>
  <si>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</si>
  <si>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</si>
  <si>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</si>
  <si>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</si>
  <si>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</si>
  <si>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</si>
  <si>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</si>
  <si>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</si>
  <si>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</si>
  <si>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</si>
  <si>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</si>
  <si>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</si>
  <si>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</si>
  <si>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</si>
  <si>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</si>
  <si>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</si>
  <si>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</si>
  <si>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</si>
  <si>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</si>
  <si>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</si>
  <si>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</si>
  <si>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</si>
  <si>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</si>
  <si>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</si>
  <si>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</si>
  <si>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</si>
  <si>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</si>
  <si>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</si>
  <si>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</si>
  <si>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</si>
  <si>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</si>
  <si>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</si>
  <si>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</si>
  <si>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</si>
  <si>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</si>
  <si>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</si>
  <si>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</si>
  <si>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</si>
  <si>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</si>
  <si>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</si>
  <si>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</si>
  <si>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</si>
  <si>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</si>
  <si>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</si>
  <si>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</si>
  <si>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</si>
  <si>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</si>
  <si>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</si>
  <si>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</si>
  <si>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</si>
  <si>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</si>
  <si>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</si>
  <si>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</si>
  <si>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</si>
  <si>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</si>
  <si>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</si>
  <si>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</si>
  <si>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</si>
  <si>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</si>
  <si>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</si>
  <si>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</si>
  <si>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</si>
  <si>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</si>
  <si>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</si>
  <si>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</si>
  <si>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</si>
  <si>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</si>
  <si>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</si>
  <si>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</si>
  <si>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</si>
  <si>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</si>
  <si>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</si>
  <si>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</si>
  <si>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</si>
  <si>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</si>
  <si>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</si>
  <si>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</si>
  <si>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</si>
  <si>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</si>
  <si>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</si>
  <si>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</si>
  <si>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</si>
  <si>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</si>
  <si>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</si>
  <si>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</si>
  <si>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</si>
  <si>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</si>
  <si>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</si>
  <si>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</si>
  <si>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</si>
  <si>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</si>
  <si>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</si>
  <si>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</si>
  <si>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</si>
  <si>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</si>
  <si>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</si>
  <si>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</si>
  <si>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</si>
  <si>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</si>
  <si>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</si>
  <si>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</si>
  <si>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</si>
  <si>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</si>
  <si>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</si>
  <si>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</si>
  <si>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</si>
  <si>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</si>
  <si>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</si>
  <si>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</si>
  <si>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</si>
  <si>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</si>
  <si>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</si>
  <si>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</si>
  <si>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</si>
  <si>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</si>
  <si>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</si>
  <si>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</si>
  <si>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</si>
  <si>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</si>
  <si>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</si>
  <si>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</si>
  <si>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</si>
  <si>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</si>
  <si>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</si>
  <si>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</si>
  <si>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</si>
  <si>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</si>
  <si>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</si>
  <si>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</si>
  <si>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</si>
  <si>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</si>
  <si>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</si>
  <si>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</si>
  <si>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</si>
  <si>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</si>
  <si>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</si>
  <si>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</si>
  <si>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</si>
  <si>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</si>
  <si>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</si>
  <si>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</si>
  <si>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</si>
  <si>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</si>
  <si>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</si>
  <si>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</si>
  <si>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</si>
  <si>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</si>
  <si>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</si>
  <si>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</si>
  <si>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</si>
  <si>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</si>
  <si>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</si>
  <si>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</si>
  <si>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</si>
  <si>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</si>
  <si>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</si>
  <si>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</si>
  <si>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</si>
  <si>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</si>
  <si>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</si>
  <si>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</si>
  <si>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</si>
  <si>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</si>
  <si>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</si>
  <si>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</si>
  <si>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</si>
  <si>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</si>
  <si>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</si>
  <si>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</si>
  <si>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</si>
  <si>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</si>
  <si>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</si>
  <si>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</si>
  <si>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</si>
  <si>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</si>
  <si>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</si>
  <si>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</si>
  <si>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</si>
  <si>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</si>
  <si>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</si>
  <si>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</si>
  <si>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</si>
  <si>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</si>
  <si>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</si>
  <si>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</si>
  <si>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</si>
  <si>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</si>
  <si>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</si>
  <si>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</si>
  <si>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</si>
  <si>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</si>
  <si>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</si>
  <si>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</si>
  <si>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</si>
  <si>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</si>
  <si>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</si>
  <si>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</si>
  <si>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</si>
  <si>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</si>
  <si>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</si>
  <si>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</si>
  <si>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</si>
  <si>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</si>
  <si>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</si>
  <si>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</si>
  <si>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</si>
  <si>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</si>
  <si>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</si>
  <si>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</si>
  <si>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</si>
  <si>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</si>
  <si>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</si>
  <si>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</si>
  <si>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</si>
  <si>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</si>
  <si>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</si>
  <si>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</si>
  <si>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</si>
  <si>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</si>
  <si>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</si>
  <si>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</si>
  <si>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</si>
  <si>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</si>
  <si>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</si>
  <si>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</si>
  <si>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</si>
  <si>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</si>
  <si>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</si>
  <si>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</si>
  <si>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</si>
  <si>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</si>
  <si>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</si>
  <si>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</si>
  <si>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</si>
  <si>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</si>
  <si>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</si>
  <si>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</si>
  <si>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</si>
  <si>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</si>
  <si>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</si>
  <si>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</si>
  <si>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</si>
  <si>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</si>
  <si>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</si>
  <si>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</si>
  <si>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</si>
  <si>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</si>
  <si>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</si>
  <si>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</si>
  <si>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</si>
  <si>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</si>
  <si>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</si>
  <si>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</si>
  <si>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</si>
  <si>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</si>
  <si>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</si>
  <si>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</si>
  <si>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</si>
  <si>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</si>
  <si>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</si>
  <si>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</si>
  <si>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</si>
  <si>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</si>
  <si>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</si>
  <si>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</si>
  <si>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</si>
  <si>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</si>
  <si>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</si>
  <si>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</si>
  <si>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</si>
  <si>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</si>
  <si>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</si>
  <si>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</si>
  <si>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</si>
  <si>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</si>
  <si>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</si>
  <si>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</si>
  <si>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</si>
  <si>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</si>
  <si>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</si>
  <si>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</si>
  <si>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</si>
  <si>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</si>
  <si>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</si>
  <si>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</si>
  <si>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</si>
  <si>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</si>
  <si>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</si>
  <si>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</si>
  <si>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</si>
  <si>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</si>
  <si>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</si>
  <si>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</si>
  <si>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</si>
  <si>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</si>
  <si>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</si>
  <si>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</si>
  <si>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</si>
  <si>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</si>
  <si>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</si>
  <si>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</si>
  <si>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</si>
  <si>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</si>
  <si>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</si>
  <si>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</si>
  <si>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</si>
  <si>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</si>
  <si>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</si>
  <si>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</si>
  <si>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</si>
  <si>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</si>
  <si>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</si>
  <si>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</si>
  <si>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</si>
  <si>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</si>
  <si>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</si>
  <si>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</si>
  <si>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</si>
  <si>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</si>
  <si>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</si>
  <si>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</si>
  <si>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</si>
  <si>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</si>
  <si>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</si>
  <si>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</si>
  <si>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</si>
  <si>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</si>
  <si>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</si>
  <si>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</si>
  <si>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</si>
  <si>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</si>
  <si>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</si>
  <si>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</si>
  <si>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</si>
  <si>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</si>
  <si>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</si>
  <si>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</si>
  <si>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</si>
  <si>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</si>
  <si>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</si>
  <si>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</si>
  <si>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</si>
  <si>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</si>
  <si>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</si>
  <si>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</si>
  <si>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</si>
  <si>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</si>
  <si>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</si>
  <si>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</si>
  <si>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</si>
  <si>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</si>
  <si>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</si>
  <si>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</si>
  <si>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</si>
  <si>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</si>
  <si>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</si>
  <si>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</si>
  <si>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</si>
  <si>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</si>
  <si>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</si>
  <si>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</si>
  <si>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</si>
  <si>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</si>
  <si>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</si>
  <si>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</si>
  <si>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</si>
  <si>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</si>
  <si>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</si>
  <si>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</si>
  <si>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</si>
  <si>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</si>
  <si>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</si>
  <si>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</si>
  <si>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</si>
  <si>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</si>
  <si>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</si>
  <si>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</si>
  <si>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</si>
  <si>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</si>
  <si>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</si>
  <si>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</si>
  <si>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</si>
  <si>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</si>
  <si>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</si>
  <si>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</si>
  <si>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</si>
  <si>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</si>
  <si>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</si>
  <si>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</si>
  <si>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</si>
  <si>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</si>
  <si>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</si>
  <si>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</si>
  <si>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</si>
  <si>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</si>
  <si>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</si>
  <si>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</si>
  <si>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</si>
  <si>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</si>
  <si>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</si>
  <si>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</si>
  <si>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</si>
  <si>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</si>
  <si>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</si>
  <si>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</si>
  <si>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</si>
  <si>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</si>
  <si>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</si>
  <si>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</si>
  <si>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</si>
  <si>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</si>
  <si>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</si>
  <si>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</si>
  <si>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</si>
  <si>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</si>
  <si>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</si>
  <si>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</si>
  <si>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</si>
  <si>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</si>
  <si>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</si>
  <si>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</si>
  <si>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</si>
  <si>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</si>
  <si>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</si>
  <si>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</si>
  <si>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</si>
  <si>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</si>
  <si>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</si>
  <si>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</si>
  <si>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</si>
  <si>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</si>
  <si>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</si>
  <si>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</si>
  <si>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</si>
  <si>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</si>
  <si>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</si>
  <si>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</si>
  <si>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</si>
  <si>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</si>
  <si>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</si>
  <si>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</si>
  <si>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</si>
  <si>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</si>
  <si>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</si>
  <si>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</si>
  <si>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</si>
  <si>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</si>
  <si>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</si>
  <si>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</si>
  <si>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</si>
  <si>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</si>
  <si>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</si>
  <si>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</si>
  <si>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</si>
  <si>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</si>
  <si>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</si>
  <si>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</si>
  <si>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</si>
  <si>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</si>
  <si>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</si>
  <si>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</si>
  <si>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</si>
  <si>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</si>
  <si>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</si>
  <si>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</si>
  <si>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</si>
  <si>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</si>
  <si>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</si>
  <si>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</si>
  <si>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</si>
  <si>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</si>
  <si>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</si>
  <si>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</si>
  <si>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</si>
  <si>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</si>
  <si>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</si>
  <si>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</si>
  <si>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</si>
  <si>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</si>
  <si>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</si>
  <si>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</si>
  <si>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</si>
  <si>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</si>
  <si>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</si>
  <si>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</si>
  <si>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</si>
  <si>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</si>
  <si>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</si>
  <si>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</si>
  <si>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</si>
  <si>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</si>
  <si>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</si>
  <si>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</si>
  <si>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</si>
  <si>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</si>
  <si>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</si>
  <si>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</si>
  <si>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</si>
  <si>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</si>
  <si>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</si>
  <si>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</si>
  <si>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</si>
  <si>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</si>
  <si>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</si>
  <si>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</si>
  <si>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</si>
  <si>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</si>
  <si>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</si>
  <si>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</si>
  <si>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</si>
  <si>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</si>
  <si>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</si>
  <si>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</si>
  <si>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</si>
  <si>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</si>
  <si>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</si>
  <si>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</si>
  <si>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</si>
  <si>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</si>
  <si>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</si>
  <si>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</si>
  <si>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</si>
  <si>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</si>
  <si>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</si>
  <si>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</si>
  <si>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</si>
  <si>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</si>
  <si>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</si>
  <si>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</si>
  <si>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</si>
  <si>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</si>
  <si>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</si>
  <si>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</si>
  <si>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</si>
  <si>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</si>
  <si>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</si>
  <si>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</si>
  <si>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</si>
  <si>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</si>
  <si>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</si>
  <si>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</si>
  <si>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</si>
  <si>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</si>
  <si>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</si>
  <si>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</si>
  <si>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</si>
  <si>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</si>
  <si>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</si>
  <si>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</si>
  <si>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</si>
  <si>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</si>
  <si>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</si>
  <si>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</si>
  <si>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</si>
  <si>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</si>
  <si>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</si>
  <si>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</si>
  <si>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</si>
  <si>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</si>
  <si>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</si>
  <si>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</si>
  <si>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</si>
  <si>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</si>
  <si>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</si>
  <si>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</si>
  <si>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</si>
  <si>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</si>
  <si>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</si>
  <si>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</si>
  <si>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</si>
  <si>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</si>
  <si>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</si>
  <si>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</si>
  <si>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</si>
  <si>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</si>
  <si>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</si>
  <si>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</si>
  <si>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</si>
  <si>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</si>
  <si>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</si>
  <si>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</si>
  <si>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</si>
  <si>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</si>
  <si>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</si>
  <si>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</si>
  <si>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</si>
  <si>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</si>
  <si>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</si>
  <si>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</si>
  <si>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</si>
  <si>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</si>
  <si>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</si>
  <si>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</si>
  <si>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</si>
  <si>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</si>
  <si>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</si>
  <si>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</si>
  <si>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</si>
  <si>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</si>
  <si>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</si>
  <si>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</si>
  <si>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</si>
  <si>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</si>
  <si>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</si>
  <si>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</si>
  <si>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</si>
  <si>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</si>
  <si>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</si>
  <si>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</si>
  <si>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</si>
  <si>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</si>
  <si>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</si>
  <si>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</si>
  <si>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</si>
  <si>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</si>
  <si>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</si>
  <si>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</si>
  <si>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</si>
  <si>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</si>
  <si>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</si>
  <si>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</si>
  <si>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</si>
  <si>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</si>
  <si>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</si>
  <si>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</si>
  <si>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</si>
  <si>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</si>
  <si>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</si>
  <si>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</si>
  <si>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</si>
  <si>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</si>
  <si>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</si>
  <si>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</si>
  <si>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</si>
  <si>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</si>
  <si>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</si>
  <si>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</si>
  <si>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</si>
  <si>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</si>
  <si>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</si>
  <si>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</si>
  <si>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</si>
  <si>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</si>
  <si>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</si>
  <si>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</si>
  <si>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</si>
  <si>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</si>
  <si>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</si>
  <si>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</si>
  <si>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</si>
  <si>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</si>
  <si>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</si>
  <si>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</si>
  <si>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</si>
  <si>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</si>
  <si>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</si>
  <si>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</si>
  <si>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</si>
  <si>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</si>
  <si>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</si>
  <si>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</si>
  <si>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</si>
  <si>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</si>
  <si>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</si>
  <si>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</si>
  <si>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</si>
  <si>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</si>
  <si>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</si>
  <si>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</si>
  <si>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</si>
  <si>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</si>
  <si>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</si>
  <si>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</si>
  <si>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</si>
  <si>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</si>
  <si>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</si>
  <si>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</si>
  <si>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</si>
  <si>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</si>
  <si>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</si>
  <si>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</si>
  <si>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</si>
  <si>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</si>
  <si>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</si>
  <si>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</si>
  <si>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</si>
  <si>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</si>
  <si>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</si>
  <si>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</si>
  <si>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</si>
  <si>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</si>
  <si>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</si>
  <si>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</si>
  <si>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</si>
  <si>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</si>
  <si>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</si>
  <si>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</si>
  <si>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</si>
  <si>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</si>
  <si>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</si>
  <si>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</si>
  <si>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</si>
  <si>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</si>
  <si>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</si>
  <si>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</si>
  <si>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</si>
  <si>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</si>
  <si>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</si>
  <si>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</si>
  <si>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</si>
  <si>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</si>
  <si>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</si>
  <si>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</si>
  <si>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</si>
  <si>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</si>
  <si>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</si>
  <si>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</si>
  <si>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</si>
  <si>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</si>
  <si>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</si>
  <si>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</si>
  <si>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</si>
  <si>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</si>
  <si>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</si>
  <si>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</si>
  <si>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</si>
  <si>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</si>
  <si>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</si>
  <si>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</si>
  <si>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</si>
  <si>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</si>
  <si>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</si>
  <si>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</si>
  <si>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</si>
  <si>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</si>
  <si>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</si>
  <si>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</si>
  <si>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</si>
  <si>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</si>
  <si>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</si>
  <si>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</si>
  <si>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</si>
  <si>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</si>
  <si>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</si>
  <si>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</si>
  <si>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</si>
  <si>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</si>
  <si>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</si>
  <si>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</si>
  <si>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</si>
  <si>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</si>
  <si>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</si>
  <si>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</si>
  <si>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</si>
  <si>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</si>
  <si>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</si>
  <si>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</si>
  <si>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</si>
  <si>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</si>
  <si>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</si>
  <si>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</si>
  <si>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</si>
  <si>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</si>
  <si>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</si>
  <si>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</si>
  <si>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</si>
  <si>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</si>
  <si>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</si>
  <si>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</si>
  <si>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</si>
  <si>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</si>
  <si>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</si>
  <si>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</si>
  <si>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</si>
  <si>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</si>
  <si>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</si>
  <si>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</si>
  <si>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</si>
  <si>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</si>
  <si>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</si>
  <si>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</si>
  <si>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</si>
  <si>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</si>
  <si>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</si>
  <si>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</si>
  <si>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</si>
  <si>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</si>
  <si>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</si>
  <si>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</si>
  <si>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</si>
  <si>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</si>
  <si>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</si>
  <si>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</si>
  <si>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</si>
  <si>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</si>
  <si>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</si>
  <si>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</si>
  <si>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</si>
  <si>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</si>
  <si>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</si>
  <si>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</si>
  <si>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</si>
  <si>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</si>
  <si>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</si>
  <si>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</si>
  <si>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</si>
  <si>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</si>
  <si>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</si>
  <si>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</si>
  <si>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</si>
  <si>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</si>
  <si>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</si>
  <si>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</si>
  <si>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</si>
  <si>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</si>
  <si>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</si>
  <si>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</si>
  <si>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</si>
  <si>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</si>
  <si>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</si>
  <si>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</si>
  <si>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</si>
  <si>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</si>
  <si>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</si>
  <si>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</si>
  <si>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</si>
  <si>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</si>
  <si>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</si>
  <si>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</si>
  <si>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</si>
  <si>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</si>
  <si>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</si>
  <si>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</si>
  <si>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</si>
  <si>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</si>
  <si>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</si>
  <si>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</si>
  <si>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</si>
  <si>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</si>
  <si>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</si>
  <si>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</si>
  <si>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</si>
  <si>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</si>
  <si>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</si>
  <si>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</si>
  <si>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</si>
  <si>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</si>
  <si>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</si>
  <si>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</si>
  <si>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</si>
  <si>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</si>
  <si>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</si>
  <si>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</si>
  <si>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</si>
  <si>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</si>
  <si>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</si>
  <si>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</si>
  <si>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</si>
  <si>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</si>
  <si>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</si>
  <si>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</si>
  <si>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</si>
  <si>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</si>
  <si>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</si>
  <si>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</si>
  <si>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</si>
  <si>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</si>
  <si>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</si>
  <si>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</si>
  <si>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</si>
  <si>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</si>
  <si>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</si>
  <si>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</si>
  <si>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</si>
  <si>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</si>
  <si>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</si>
  <si>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</si>
  <si>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</si>
  <si>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</si>
  <si>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</si>
  <si>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</si>
  <si>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</si>
  <si>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</si>
  <si>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</si>
  <si>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</si>
  <si>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</si>
  <si>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</si>
  <si>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</si>
  <si>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</si>
  <si>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</si>
  <si>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</si>
  <si>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</si>
  <si>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</si>
  <si>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</si>
  <si>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</si>
  <si>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</si>
  <si>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</si>
  <si>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</si>
  <si>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</si>
  <si>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</si>
  <si>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</si>
  <si>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</si>
  <si>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</si>
  <si>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</si>
  <si>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</si>
  <si>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</si>
  <si>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</si>
  <si>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</si>
  <si>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</si>
  <si>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</si>
  <si>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</si>
  <si>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</si>
  <si>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</si>
  <si>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</si>
  <si>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</si>
  <si>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</si>
  <si>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</si>
  <si>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</si>
  <si>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</si>
  <si>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</si>
  <si>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</si>
  <si>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</si>
  <si>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</si>
  <si>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</si>
  <si>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</si>
  <si>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</si>
  <si>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</si>
  <si>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</si>
  <si>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</si>
  <si>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</si>
  <si>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</si>
  <si>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</si>
  <si>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</si>
  <si>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</si>
  <si>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</si>
  <si>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</si>
  <si>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</si>
  <si>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</si>
  <si>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</si>
  <si>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</si>
  <si>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</si>
  <si>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</si>
  <si>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</si>
  <si>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</si>
  <si>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</si>
  <si>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</si>
  <si>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</si>
  <si>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</si>
  <si>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</si>
  <si>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</si>
  <si>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</si>
  <si>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</si>
  <si>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</si>
  <si>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</si>
  <si>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</si>
  <si>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</si>
  <si>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</si>
  <si>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</si>
  <si>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</si>
  <si>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</si>
  <si>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</si>
  <si>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</si>
  <si>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</si>
  <si>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</si>
  <si>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</si>
  <si>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</si>
  <si>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</si>
  <si>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</si>
  <si>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</si>
  <si>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</si>
  <si>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</si>
  <si>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</si>
  <si>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</si>
  <si>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</si>
  <si>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</si>
  <si>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</si>
  <si>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</si>
  <si>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</si>
  <si>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</si>
  <si>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</si>
  <si>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</si>
  <si>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</si>
  <si>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</si>
  <si>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</si>
  <si>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</si>
  <si>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</si>
  <si>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</si>
  <si>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</si>
  <si>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</si>
  <si>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</si>
  <si>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</si>
  <si>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</si>
  <si>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</si>
  <si>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</si>
  <si>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</si>
  <si>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</si>
  <si>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</si>
  <si>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</si>
  <si>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</si>
  <si>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</si>
  <si>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</si>
  <si>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</si>
  <si>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</si>
  <si>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</si>
  <si>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</si>
  <si>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</si>
  <si>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</si>
  <si>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</si>
  <si>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</si>
  <si>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</si>
  <si>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</si>
  <si>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</si>
  <si>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</si>
  <si>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</si>
  <si>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</si>
  <si>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</si>
  <si>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</si>
  <si>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</si>
  <si>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</si>
  <si>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</si>
  <si>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</si>
  <si>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</si>
  <si>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</si>
  <si>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</si>
  <si>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</si>
  <si>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</si>
  <si>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</si>
  <si>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</si>
  <si>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</si>
  <si>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</si>
  <si>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</si>
  <si>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</si>
  <si>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</si>
  <si>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</si>
  <si>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</si>
  <si>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</si>
  <si>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</si>
  <si>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</si>
  <si>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</si>
  <si>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</si>
  <si>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</si>
  <si>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</si>
  <si>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</si>
  <si>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</si>
  <si>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</si>
  <si>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</si>
  <si>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</si>
  <si>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</si>
  <si>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</si>
  <si>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</si>
  <si>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</si>
  <si>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</si>
  <si>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</si>
  <si>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</si>
  <si>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</si>
  <si>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</si>
  <si>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</si>
  <si>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</si>
  <si>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</si>
  <si>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</si>
  <si>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</si>
  <si>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</si>
  <si>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</si>
  <si>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</si>
  <si>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</si>
  <si>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</si>
  <si>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</si>
  <si>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</si>
  <si>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</si>
  <si>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</si>
  <si>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</si>
  <si>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</si>
  <si>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</si>
  <si>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</si>
  <si>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</si>
  <si>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</si>
  <si>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</si>
  <si>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</si>
  <si>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</si>
  <si>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</si>
  <si>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</si>
  <si>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</si>
  <si>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</si>
  <si>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</si>
  <si>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</si>
  <si>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</si>
  <si>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</si>
  <si>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</si>
  <si>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</si>
  <si>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</si>
  <si>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</si>
  <si>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</si>
  <si>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</si>
  <si>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</si>
  <si>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</si>
  <si>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</si>
  <si>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</si>
  <si>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</si>
  <si>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</si>
  <si>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</si>
  <si>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</si>
  <si>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</si>
  <si>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</si>
  <si>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</si>
  <si>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</si>
  <si>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</si>
  <si>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</si>
  <si>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</si>
  <si>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</si>
  <si>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</si>
  <si>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</si>
  <si>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</si>
  <si>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</si>
  <si>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</si>
  <si>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</si>
  <si>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</si>
  <si>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</si>
  <si>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</si>
  <si>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</si>
  <si>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</si>
  <si>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</si>
  <si>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</si>
  <si>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</si>
  <si>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</si>
  <si>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</si>
  <si>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</si>
  <si>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</si>
  <si>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</si>
  <si>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</si>
  <si>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</si>
  <si>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</si>
  <si>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</si>
  <si>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</si>
  <si>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</si>
  <si>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</si>
  <si>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</si>
  <si>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</si>
  <si>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</si>
  <si>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</si>
  <si>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</si>
  <si>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</si>
  <si>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</si>
  <si>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</si>
  <si>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</si>
  <si>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</si>
  <si>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</si>
  <si>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</si>
  <si>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</si>
  <si>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</si>
  <si>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</si>
  <si>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</si>
  <si>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</si>
  <si>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</si>
  <si>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</si>
  <si>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</si>
  <si>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</si>
  <si>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</si>
  <si>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</si>
  <si>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</si>
  <si>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</si>
  <si>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</si>
  <si>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</si>
  <si>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</si>
  <si>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</si>
  <si>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</si>
  <si>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</si>
  <si>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</si>
  <si>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</si>
  <si>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</si>
  <si>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</si>
  <si>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</si>
  <si>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</si>
  <si>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</si>
  <si>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</si>
  <si>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</si>
  <si>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</si>
  <si>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</si>
  <si>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</si>
  <si>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</si>
  <si>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</si>
  <si>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</si>
  <si>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</si>
  <si>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</si>
  <si>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</si>
  <si>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</si>
  <si>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</si>
  <si>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</si>
  <si>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</si>
  <si>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</si>
  <si>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</si>
  <si>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</si>
  <si>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</si>
  <si>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</si>
  <si>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</si>
  <si>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</si>
  <si>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</si>
  <si>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</si>
  <si>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</si>
  <si>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</si>
  <si>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</si>
  <si>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</si>
  <si>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</si>
  <si>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</si>
  <si>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</si>
  <si>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</si>
  <si>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</si>
  <si>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</si>
  <si>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</si>
  <si>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</si>
  <si>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</si>
  <si>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</si>
  <si>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</si>
  <si>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</si>
  <si>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</si>
  <si>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</si>
  <si>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</si>
  <si>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</si>
  <si>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</si>
  <si>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</si>
  <si>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</si>
  <si>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</si>
  <si>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</si>
  <si>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</si>
  <si>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</si>
  <si>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</si>
  <si>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</si>
  <si>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</si>
  <si>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</si>
  <si>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</si>
  <si>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</si>
  <si>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</si>
  <si>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</si>
  <si>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</si>
  <si>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</si>
  <si>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</si>
  <si>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</si>
  <si>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</si>
  <si>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</si>
  <si>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</si>
  <si>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</si>
  <si>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</si>
  <si>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</si>
  <si>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</si>
  <si>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</si>
  <si>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</si>
  <si>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</si>
  <si>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</si>
  <si>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</si>
  <si>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</si>
  <si>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</si>
  <si>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</si>
  <si>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</si>
  <si>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</si>
  <si>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</si>
  <si>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</si>
  <si>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</si>
  <si>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</si>
  <si>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</si>
  <si>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</si>
  <si>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</si>
  <si>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</si>
  <si>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</si>
  <si>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</si>
  <si>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</si>
  <si>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</si>
  <si>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</si>
  <si>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</si>
  <si>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</si>
  <si>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</si>
  <si>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</si>
  <si>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</si>
  <si>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</si>
  <si>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</si>
  <si>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</si>
  <si>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</si>
  <si>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</si>
  <si>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</si>
  <si>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</si>
  <si>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</si>
  <si>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</si>
  <si>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</si>
  <si>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</si>
  <si>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</si>
  <si>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</si>
  <si>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</si>
  <si>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</si>
  <si>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</si>
  <si>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</si>
  <si>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</si>
  <si>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</si>
  <si>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</si>
  <si>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</si>
  <si>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</si>
  <si>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</si>
  <si>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</si>
  <si>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</si>
  <si>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</si>
  <si>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</si>
  <si>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</si>
  <si>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</si>
  <si>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</si>
  <si>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</si>
  <si>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</si>
  <si>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</si>
  <si>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</si>
  <si>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</si>
  <si>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</si>
  <si>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</si>
  <si>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</si>
  <si>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</si>
  <si>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</si>
  <si>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</si>
  <si>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</si>
  <si>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</si>
  <si>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</si>
  <si>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</si>
  <si>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</si>
  <si>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</si>
  <si>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</si>
  <si>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</si>
  <si>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</si>
  <si>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</si>
  <si>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</si>
  <si>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</si>
  <si>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</si>
  <si>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</si>
  <si>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</si>
  <si>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</si>
  <si>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</si>
  <si>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</si>
  <si>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</si>
  <si>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</si>
  <si>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</si>
  <si>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</si>
  <si>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</si>
  <si>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</si>
  <si>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</si>
  <si>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</si>
  <si>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</si>
  <si>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</si>
  <si>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</si>
  <si>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</si>
  <si>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</si>
  <si>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</si>
  <si>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</si>
  <si>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</si>
  <si>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</si>
  <si>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</si>
  <si>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</si>
  <si>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</si>
  <si>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</si>
  <si>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</si>
  <si>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</si>
  <si>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</si>
  <si>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</si>
  <si>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</si>
  <si>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</si>
  <si>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</si>
  <si>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</si>
  <si>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</si>
  <si>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</si>
  <si>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</si>
  <si>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</si>
  <si>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</si>
  <si>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</si>
  <si>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</si>
  <si>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</si>
  <si>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</si>
  <si>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</si>
  <si>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</si>
  <si>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</si>
  <si>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</si>
  <si>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</si>
  <si>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</si>
  <si>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</si>
  <si>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</si>
  <si>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</si>
  <si>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</si>
  <si>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</si>
  <si>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</si>
  <si>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</si>
  <si>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</si>
  <si>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</si>
  <si>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</si>
  <si>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</si>
  <si>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</si>
  <si>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</si>
  <si>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</si>
  <si>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</si>
  <si>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</si>
  <si>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</si>
  <si>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</si>
  <si>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</si>
  <si>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</si>
  <si>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</si>
  <si>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</si>
  <si>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</si>
  <si>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</si>
  <si>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</si>
  <si>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</si>
  <si>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</si>
  <si>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</si>
  <si>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</si>
  <si>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</si>
  <si>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</si>
  <si>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</si>
  <si>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</si>
  <si>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</si>
  <si>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</si>
  <si>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</si>
  <si>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</si>
  <si>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</si>
  <si>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</si>
  <si>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</si>
  <si>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</si>
  <si>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</si>
  <si>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</si>
  <si>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</si>
  <si>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</si>
  <si>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</si>
  <si>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</si>
  <si>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</si>
  <si>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</si>
  <si>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</si>
  <si>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</si>
  <si>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</si>
  <si>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</si>
  <si>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</si>
  <si>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</si>
  <si>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</si>
  <si>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</si>
  <si>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</si>
  <si>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</si>
  <si>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</si>
  <si>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</si>
  <si>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</si>
  <si>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</si>
  <si>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</si>
  <si>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</si>
  <si>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</si>
  <si>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</si>
  <si>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</si>
  <si>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</si>
  <si>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</si>
  <si>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</si>
  <si>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</si>
  <si>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</si>
  <si>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</si>
  <si>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</si>
  <si>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</si>
  <si>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</si>
  <si>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</si>
  <si>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</si>
  <si>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</si>
  <si>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</si>
  <si>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</si>
  <si>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</si>
  <si>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</si>
  <si>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</si>
  <si>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</si>
  <si>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</si>
  <si>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</si>
  <si>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</si>
  <si>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</si>
  <si>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</si>
  <si>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</si>
  <si>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</si>
  <si>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</si>
  <si>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</si>
  <si>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</si>
  <si>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</si>
  <si>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</si>
  <si>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</si>
  <si>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</si>
  <si>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</si>
  <si>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</si>
  <si>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</si>
  <si>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</si>
  <si>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</si>
  <si>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</si>
  <si>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</si>
  <si>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</si>
  <si>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</si>
  <si>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</si>
  <si>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</si>
  <si>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</si>
  <si>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</si>
  <si>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</si>
  <si>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</si>
  <si>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</si>
  <si>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</si>
  <si>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</si>
  <si>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</si>
  <si>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</si>
  <si>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</si>
  <si>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</si>
  <si>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</si>
  <si>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</si>
  <si>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</si>
  <si>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</si>
  <si>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</si>
  <si>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</si>
  <si>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</si>
  <si>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</si>
  <si>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</si>
  <si>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</si>
  <si>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</si>
  <si>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</si>
  <si>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</si>
  <si>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</si>
  <si>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</si>
  <si>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</si>
  <si>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</si>
  <si>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</si>
  <si>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</si>
  <si>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</si>
  <si>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</si>
  <si>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</si>
  <si>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</si>
  <si>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</si>
  <si>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</si>
  <si>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</si>
  <si>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</si>
  <si>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</si>
  <si>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</si>
  <si>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</si>
  <si>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</si>
  <si>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</si>
  <si>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</si>
  <si>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</si>
  <si>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</si>
  <si>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</si>
  <si>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</si>
  <si>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</si>
  <si>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</si>
  <si>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</si>
  <si>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</si>
  <si>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</si>
  <si>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</si>
  <si>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</si>
  <si>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</si>
  <si>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</si>
  <si>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</si>
  <si>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</si>
  <si>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</si>
  <si>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</si>
  <si>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</si>
  <si>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</si>
  <si>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</si>
  <si>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</si>
  <si>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</si>
  <si>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</si>
  <si>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</si>
  <si>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</si>
  <si>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</si>
  <si>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</si>
  <si>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</si>
  <si>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</si>
  <si>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</si>
  <si>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</si>
  <si>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</si>
  <si>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</si>
  <si>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</si>
  <si>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</si>
  <si>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</si>
  <si>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</si>
  <si>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</si>
  <si>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</si>
  <si>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</si>
  <si>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</si>
  <si>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</si>
  <si>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</si>
  <si>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</si>
  <si>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</si>
  <si>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</si>
  <si>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</si>
  <si>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</si>
  <si>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</si>
  <si>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</si>
  <si>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</si>
  <si>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</si>
  <si>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</si>
  <si>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</si>
  <si>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</si>
  <si>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</si>
  <si>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</si>
  <si>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</si>
  <si>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</si>
  <si>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</si>
  <si>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</si>
  <si>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</si>
  <si>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</si>
  <si>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</si>
  <si>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</si>
  <si>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</si>
  <si>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</si>
  <si>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</si>
  <si>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</si>
  <si>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</si>
  <si>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</si>
  <si>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</si>
  <si>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</si>
  <si>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</si>
  <si>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</si>
  <si>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</si>
  <si>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</si>
  <si>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</si>
  <si>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</si>
  <si>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</si>
  <si>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</si>
  <si>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</si>
  <si>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</si>
  <si>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</si>
  <si>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</si>
  <si>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</si>
  <si>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</si>
  <si>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</si>
  <si>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</si>
  <si>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</si>
  <si>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</si>
  <si>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</si>
  <si>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</si>
  <si>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</si>
  <si>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</si>
  <si>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</si>
  <si>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</si>
  <si>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</si>
  <si>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</si>
  <si>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</si>
  <si>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</si>
  <si>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</si>
  <si>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</si>
  <si>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</si>
  <si>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</si>
  <si>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</si>
  <si>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</si>
  <si>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</si>
  <si>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</si>
  <si>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</si>
  <si>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</si>
  <si>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</si>
  <si>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</si>
  <si>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</si>
  <si>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</si>
  <si>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</si>
  <si>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</si>
  <si>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</si>
  <si>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</si>
  <si>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</si>
  <si>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</si>
  <si>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</si>
  <si>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</si>
  <si>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</si>
  <si>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</si>
  <si>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</si>
  <si>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</si>
  <si>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</si>
  <si>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</si>
  <si>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</si>
  <si>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</si>
  <si>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</si>
  <si>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</si>
  <si>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</si>
  <si>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</si>
  <si>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</si>
  <si>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</si>
  <si>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</si>
  <si>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</si>
  <si>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</si>
  <si>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</si>
  <si>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</si>
  <si>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</si>
  <si>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</si>
  <si>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</si>
  <si>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</si>
  <si>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</si>
  <si>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</si>
  <si>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</si>
  <si>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</si>
  <si>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</si>
  <si>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</si>
  <si>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</si>
  <si>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</si>
  <si>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</si>
  <si>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</si>
  <si>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</si>
  <si>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</si>
  <si>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</si>
  <si>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</si>
  <si>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</si>
  <si>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</si>
  <si>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</si>
  <si>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</si>
  <si>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</si>
  <si>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</si>
  <si>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</si>
  <si>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</si>
  <si>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</si>
  <si>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</si>
  <si>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</si>
  <si>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</si>
  <si>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</si>
  <si>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</si>
  <si>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</si>
  <si>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</si>
  <si>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</si>
  <si>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</si>
  <si>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</si>
  <si>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</si>
  <si>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</si>
  <si>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</si>
  <si>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</si>
  <si>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</si>
  <si>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</si>
  <si>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</si>
  <si>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</si>
  <si>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</si>
  <si>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</si>
  <si>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</si>
  <si>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</si>
  <si>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</si>
  <si>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</si>
  <si>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</si>
  <si>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</si>
  <si>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</si>
  <si>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</si>
  <si>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</si>
  <si>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</si>
  <si>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</si>
  <si>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</si>
  <si>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</si>
  <si>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</si>
  <si>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</si>
  <si>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</si>
  <si>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</si>
  <si>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</si>
  <si>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</si>
  <si>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</si>
  <si>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</si>
  <si>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</si>
  <si>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</si>
  <si>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</si>
  <si>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</si>
  <si>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</si>
  <si>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</si>
  <si>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</si>
  <si>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</si>
  <si>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</si>
  <si>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</si>
  <si>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</si>
  <si>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</si>
  <si>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</si>
  <si>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</si>
  <si>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</si>
  <si>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</si>
  <si>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</si>
  <si>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</si>
  <si>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</si>
  <si>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</si>
  <si>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</si>
  <si>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</si>
  <si>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</si>
  <si>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</si>
  <si>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</si>
  <si>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</si>
  <si>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</si>
  <si>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</si>
  <si>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</si>
  <si>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</si>
  <si>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</si>
  <si>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</si>
  <si>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</si>
  <si>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</si>
  <si>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</si>
  <si>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</si>
  <si>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</si>
  <si>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</si>
  <si>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</si>
  <si>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</si>
  <si>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</si>
  <si>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</si>
  <si>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</si>
  <si>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</si>
  <si>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</si>
  <si>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</si>
  <si>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</si>
  <si>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</si>
  <si>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</si>
  <si>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</si>
  <si>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</si>
  <si>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</si>
  <si>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</si>
  <si>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</si>
  <si>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</si>
  <si>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</si>
  <si>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</si>
  <si>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</si>
  <si>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</si>
  <si>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</si>
  <si>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</si>
  <si>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</si>
  <si>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</si>
  <si>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</si>
  <si>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</si>
  <si>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</si>
  <si>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</si>
  <si>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</si>
  <si>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</si>
  <si>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</si>
  <si>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</si>
  <si>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</si>
  <si>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</si>
  <si>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</si>
  <si>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</si>
  <si>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</si>
  <si>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</si>
  <si>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</si>
  <si>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</si>
  <si>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</si>
  <si>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</si>
  <si>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</si>
  <si>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</si>
  <si>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</si>
  <si>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</si>
  <si>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</si>
  <si>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</si>
  <si>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</si>
  <si>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</si>
  <si>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</si>
  <si>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</si>
  <si>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</si>
  <si>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</si>
  <si>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</si>
  <si>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</si>
  <si>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</si>
  <si>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</si>
  <si>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</si>
  <si>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</si>
  <si>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</si>
  <si>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</si>
  <si>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</si>
  <si>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</si>
  <si>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</si>
  <si>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</si>
  <si>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</si>
  <si>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</si>
  <si>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</si>
  <si>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</si>
  <si>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</si>
  <si>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</si>
  <si>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</si>
  <si>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</si>
  <si>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</si>
  <si>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</si>
  <si>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</si>
  <si>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</si>
  <si>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</si>
  <si>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</si>
  <si>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</si>
  <si>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</si>
  <si>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</si>
  <si>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</si>
  <si>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</si>
  <si>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</si>
  <si>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</si>
  <si>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</si>
  <si>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</si>
  <si>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</si>
  <si>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</si>
  <si>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</si>
  <si>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</si>
  <si>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</si>
  <si>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</si>
  <si>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</si>
  <si>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</si>
  <si>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</si>
  <si>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</si>
  <si>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</si>
  <si>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</si>
  <si>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</si>
  <si>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</si>
  <si>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</si>
  <si>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</si>
  <si>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</si>
  <si>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</si>
  <si>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</si>
  <si>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</si>
  <si>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</si>
  <si>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</si>
  <si>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</si>
  <si>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</si>
  <si>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</si>
  <si>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</si>
  <si>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</si>
  <si>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</si>
  <si>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</si>
  <si>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</si>
  <si>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</si>
  <si>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</si>
  <si>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</si>
  <si>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</si>
  <si>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</si>
  <si>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</si>
  <si>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</si>
  <si>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</si>
  <si>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</si>
  <si>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</si>
  <si>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</si>
  <si>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</si>
  <si>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</si>
  <si>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</si>
  <si>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</si>
  <si>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</si>
  <si>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</si>
  <si>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</si>
  <si>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</si>
  <si>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</si>
  <si>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</si>
  <si>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</si>
  <si>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</si>
  <si>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</si>
  <si>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</si>
  <si>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</si>
  <si>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</si>
  <si>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</si>
  <si>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</si>
  <si>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</si>
  <si>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</si>
  <si>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</si>
  <si>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</si>
  <si>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</si>
  <si>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</si>
  <si>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</si>
  <si>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</si>
  <si>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</si>
  <si>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</si>
  <si>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</si>
  <si>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</si>
  <si>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</si>
  <si>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</si>
  <si>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</si>
  <si>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</si>
  <si>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</si>
  <si>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</si>
  <si>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</si>
  <si>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</si>
  <si>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</si>
  <si>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</si>
  <si>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</si>
  <si>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</si>
  <si>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</si>
  <si>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</si>
  <si>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</si>
  <si>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</si>
  <si>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</si>
  <si>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</si>
  <si>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</si>
  <si>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</si>
  <si>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</si>
  <si>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</si>
  <si>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</si>
  <si>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</si>
  <si>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</si>
  <si>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</si>
  <si>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</si>
  <si>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</si>
  <si>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</si>
  <si>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</si>
  <si>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</si>
  <si>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</si>
  <si>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</si>
  <si>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</si>
  <si>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</si>
  <si>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</si>
  <si>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</si>
  <si>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</si>
  <si>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</si>
  <si>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</si>
  <si>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</si>
  <si>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</si>
  <si>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</si>
  <si>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</si>
  <si>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</si>
  <si>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</si>
  <si>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</si>
  <si>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</si>
  <si>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</si>
  <si>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</si>
  <si>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</si>
  <si>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</si>
  <si>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</si>
  <si>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</si>
  <si>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</si>
  <si>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</si>
  <si>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</si>
  <si>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</si>
  <si>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</si>
  <si>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</si>
  <si>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</si>
  <si>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</si>
  <si>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</si>
  <si>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</si>
  <si>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</si>
  <si>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</si>
  <si>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</si>
  <si>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</si>
  <si>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</si>
  <si>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</si>
  <si>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</si>
  <si>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</si>
  <si>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</si>
  <si>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</si>
  <si>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</si>
  <si>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</si>
  <si>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</si>
  <si>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</si>
  <si>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</si>
  <si>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</si>
  <si>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</si>
  <si>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</si>
  <si>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</si>
  <si>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</si>
  <si>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</si>
  <si>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</si>
  <si>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</si>
  <si>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</si>
  <si>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</si>
  <si>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</si>
  <si>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</si>
  <si>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</si>
  <si>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</si>
  <si>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</si>
  <si>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</si>
  <si>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</si>
  <si>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</si>
  <si>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</si>
  <si>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</si>
  <si>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</si>
  <si>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</si>
  <si>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</si>
  <si>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</si>
  <si>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</si>
  <si>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</si>
  <si>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</si>
  <si>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</si>
  <si>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</si>
  <si>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</si>
  <si>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</si>
  <si>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</si>
  <si>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</si>
  <si>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</si>
  <si>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</si>
  <si>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</si>
  <si>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</si>
  <si>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</si>
  <si>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</si>
  <si>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</si>
  <si>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</si>
  <si>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</si>
  <si>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</si>
  <si>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</si>
  <si>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</si>
  <si>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</si>
  <si>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</si>
  <si>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</si>
  <si>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</si>
  <si>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</si>
  <si>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</si>
  <si>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</si>
  <si>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</si>
  <si>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</si>
  <si>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</si>
  <si>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</si>
  <si>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</si>
  <si>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</si>
  <si>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</si>
  <si>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</si>
  <si>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</si>
  <si>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</si>
  <si>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</si>
  <si>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</si>
  <si>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</si>
  <si>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</si>
  <si>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</si>
  <si>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</si>
  <si>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</si>
  <si>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</si>
  <si>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</si>
  <si>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</si>
  <si>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</si>
  <si>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</si>
  <si>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</si>
  <si>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</si>
  <si>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</si>
  <si>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</si>
  <si>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</si>
  <si>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</si>
  <si>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</si>
  <si>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</si>
  <si>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</si>
  <si>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</si>
  <si>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</si>
  <si>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</si>
  <si>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</si>
  <si>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</si>
  <si>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</si>
  <si>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</si>
  <si>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</si>
  <si>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</si>
  <si>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</si>
  <si>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</si>
  <si>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</si>
  <si>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</si>
  <si>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</si>
  <si>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</si>
  <si>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</si>
  <si>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</si>
  <si>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</si>
  <si>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</si>
  <si>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</si>
  <si>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</si>
  <si>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</si>
  <si>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</si>
  <si>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</si>
  <si>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</si>
  <si>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</si>
  <si>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</si>
  <si>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</si>
  <si>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</si>
  <si>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</si>
  <si>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</si>
  <si>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</si>
  <si>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</si>
  <si>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</si>
  <si>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</si>
  <si>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</si>
  <si>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</si>
  <si>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</si>
  <si>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</si>
  <si>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</si>
  <si>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</si>
  <si>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</si>
  <si>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</si>
  <si>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</si>
  <si>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</si>
  <si>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</si>
  <si>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</si>
  <si>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</si>
  <si>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</si>
  <si>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</si>
  <si>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</si>
  <si>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</si>
  <si>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</si>
  <si>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</si>
  <si>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</si>
  <si>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</si>
  <si>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</si>
  <si>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</si>
  <si>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</si>
  <si>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</si>
  <si>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</si>
  <si>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</si>
  <si>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</si>
  <si>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</si>
  <si>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</si>
  <si>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</si>
  <si>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</si>
  <si>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</si>
  <si>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</si>
  <si>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</si>
  <si>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</si>
  <si>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</si>
  <si>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</si>
  <si>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</si>
  <si>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</si>
  <si>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</si>
  <si>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</si>
  <si>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</si>
  <si>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</si>
  <si>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</si>
  <si>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</si>
  <si>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</si>
  <si>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</si>
  <si>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</si>
  <si>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</si>
  <si>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</si>
  <si>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</si>
  <si>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</si>
  <si>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</si>
  <si>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</si>
  <si>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</si>
  <si>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</si>
  <si>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</si>
  <si>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</si>
  <si>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</si>
  <si>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</si>
  <si>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</si>
  <si>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</si>
  <si>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</si>
  <si>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</si>
  <si>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</si>
  <si>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</si>
  <si>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</si>
  <si>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</si>
  <si>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</si>
  <si>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</si>
  <si>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</si>
  <si>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</si>
  <si>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</si>
  <si>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</si>
  <si>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</si>
  <si>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</si>
  <si>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</si>
  <si>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</si>
  <si>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</si>
  <si>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</si>
  <si>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</si>
  <si>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</si>
  <si>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</si>
  <si>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</si>
  <si>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</si>
  <si>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</si>
  <si>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</si>
  <si>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</si>
  <si>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</si>
  <si>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</si>
  <si>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</si>
  <si>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</si>
  <si>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</si>
  <si>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</si>
  <si>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</si>
  <si>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</si>
  <si>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</si>
  <si>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</si>
  <si>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</si>
  <si>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</si>
  <si>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</si>
  <si>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</si>
  <si>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</si>
  <si>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</si>
  <si>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</si>
  <si>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</si>
  <si>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</si>
  <si>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</si>
  <si>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</si>
  <si>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</si>
  <si>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</si>
  <si>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</si>
  <si>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</si>
  <si>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</si>
  <si>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</si>
  <si>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</si>
  <si>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</si>
  <si>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</si>
  <si>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</si>
  <si>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</si>
  <si>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</si>
  <si>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</si>
  <si>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</si>
  <si>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</si>
  <si>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</si>
  <si>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</si>
  <si>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</si>
  <si>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</si>
  <si>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</si>
  <si>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</si>
  <si>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</si>
  <si>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</si>
  <si>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</si>
  <si>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</si>
  <si>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</si>
  <si>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</si>
  <si>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</si>
  <si>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</si>
  <si>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</si>
  <si>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</si>
  <si>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</si>
  <si>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</si>
  <si>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</si>
  <si>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</si>
  <si>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</si>
  <si>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</si>
  <si>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</si>
  <si>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</si>
  <si>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</si>
  <si>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</si>
  <si>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</si>
  <si>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</si>
  <si>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</si>
  <si>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</si>
  <si>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</si>
  <si>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</si>
  <si>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</si>
  <si>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</si>
  <si>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</si>
  <si>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</si>
  <si>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</si>
  <si>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</si>
  <si>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</si>
  <si>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</si>
  <si>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</si>
  <si>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</si>
  <si>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</si>
  <si>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</si>
  <si>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</si>
  <si>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</si>
  <si>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</si>
  <si>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</si>
  <si>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</si>
  <si>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</si>
  <si>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</si>
  <si>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</si>
  <si>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</si>
  <si>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</si>
  <si>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</si>
  <si>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</si>
  <si>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</si>
  <si>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</si>
  <si>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</si>
  <si>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</si>
  <si>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</si>
  <si>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</si>
  <si>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</si>
  <si>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</si>
  <si>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</si>
  <si>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</si>
  <si>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</si>
  <si>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</si>
  <si>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</si>
  <si>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</si>
  <si>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</si>
  <si>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</si>
  <si>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</si>
  <si>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</si>
  <si>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</si>
  <si>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</si>
  <si>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</si>
  <si>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</si>
  <si>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</si>
  <si>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</si>
  <si>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</si>
  <si>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</si>
  <si>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</si>
  <si>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</si>
  <si>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</si>
  <si>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</si>
  <si>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</si>
  <si>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</si>
  <si>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</si>
  <si>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</si>
  <si>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</si>
  <si>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</si>
  <si>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</si>
  <si>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</si>
  <si>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</si>
  <si>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</si>
  <si>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</si>
  <si>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</si>
  <si>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</si>
  <si>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</si>
  <si>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</si>
  <si>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</si>
  <si>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</si>
  <si>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</si>
  <si>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</si>
  <si>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</si>
  <si>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</si>
  <si>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</si>
  <si>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</si>
  <si>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</si>
  <si>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</si>
  <si>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</si>
  <si>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</si>
  <si>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</si>
  <si>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</si>
  <si>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</si>
  <si>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</si>
  <si>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</si>
  <si>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</si>
  <si>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</si>
  <si>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</si>
  <si>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</si>
  <si>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</si>
  <si>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</si>
  <si>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</si>
  <si>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</si>
  <si>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</si>
  <si>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</si>
  <si>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</si>
  <si>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</si>
  <si>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</si>
  <si>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</si>
  <si>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</si>
  <si>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</si>
  <si>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</si>
  <si>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</si>
  <si>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</si>
  <si>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</si>
  <si>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</si>
  <si>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</si>
  <si>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</si>
  <si>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</si>
  <si>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</si>
  <si>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</si>
  <si>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</si>
  <si>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</si>
  <si>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</si>
  <si>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</si>
  <si>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</si>
  <si>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</si>
  <si>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</si>
  <si>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</si>
  <si>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</si>
  <si>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</si>
  <si>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</si>
  <si>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</si>
  <si>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</si>
  <si>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</si>
  <si>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</si>
  <si>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</si>
  <si>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</si>
  <si>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</si>
  <si>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</si>
  <si>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</si>
  <si>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</si>
  <si>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</si>
  <si>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</si>
  <si>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</si>
  <si>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</si>
  <si>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</si>
  <si>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</si>
  <si>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</si>
  <si>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</si>
  <si>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</si>
  <si>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</si>
  <si>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</si>
  <si>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</si>
  <si>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</si>
  <si>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</si>
  <si>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</si>
  <si>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</si>
  <si>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</si>
  <si>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</si>
  <si>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</si>
  <si>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</si>
  <si>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</si>
  <si>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</si>
  <si>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</si>
  <si>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</si>
  <si>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</si>
  <si>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</si>
  <si>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</si>
  <si>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</si>
  <si>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</si>
  <si>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</si>
  <si>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</si>
  <si>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</si>
  <si>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</si>
  <si>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</si>
  <si>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</si>
  <si>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</si>
  <si>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</si>
  <si>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</si>
  <si>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</si>
  <si>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</si>
  <si>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</si>
  <si>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</si>
  <si>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</si>
  <si>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</si>
  <si>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</si>
  <si>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</si>
  <si>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</si>
  <si>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</si>
  <si>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</si>
  <si>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</si>
  <si>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</si>
  <si>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</si>
  <si>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</si>
  <si>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</si>
  <si>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</si>
  <si>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</si>
  <si>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</si>
  <si>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</si>
  <si>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</si>
  <si>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</si>
  <si>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</si>
  <si>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</si>
  <si>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</si>
  <si>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</si>
  <si>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</si>
  <si>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</si>
  <si>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</si>
  <si>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</si>
  <si>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</si>
  <si>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</si>
  <si>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</si>
  <si>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</si>
  <si>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</si>
  <si>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</si>
  <si>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</si>
  <si>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</si>
  <si>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</si>
  <si>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</si>
  <si>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</si>
  <si>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</si>
  <si>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</si>
  <si>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</si>
  <si>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</si>
  <si>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</si>
  <si>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</si>
  <si>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</si>
  <si>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</si>
  <si>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</si>
  <si>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</si>
  <si>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</si>
  <si>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</si>
  <si>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</si>
  <si>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</si>
  <si>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</si>
  <si>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</si>
  <si>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</si>
  <si>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</si>
  <si>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</si>
  <si>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</si>
  <si>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</si>
  <si>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</si>
  <si>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</si>
  <si>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</si>
  <si>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</si>
  <si>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</si>
  <si>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</si>
  <si>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</si>
  <si>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</si>
  <si>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</si>
  <si>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</si>
  <si>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</si>
  <si>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</si>
  <si>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</si>
  <si>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</si>
  <si>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</si>
  <si>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</si>
  <si>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</si>
  <si>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</si>
  <si>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</si>
  <si>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</si>
  <si>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</si>
  <si>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</si>
  <si>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</si>
  <si>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</si>
  <si>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</si>
  <si>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</si>
  <si>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</si>
  <si>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</si>
  <si>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</si>
  <si>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</si>
  <si>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</si>
  <si>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</si>
  <si>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</si>
  <si>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</si>
  <si>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</si>
  <si>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</si>
  <si>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</si>
  <si>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</si>
  <si>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</si>
  <si>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</si>
  <si>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</si>
  <si>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</si>
  <si>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</si>
  <si>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</si>
  <si>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</si>
  <si>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</si>
  <si>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</si>
  <si>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</si>
  <si>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</si>
  <si>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</si>
  <si>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</si>
  <si>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</si>
  <si>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</si>
  <si>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</si>
  <si>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</si>
  <si>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</si>
  <si>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</si>
  <si>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</si>
  <si>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</si>
  <si>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</si>
  <si>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</si>
  <si>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</si>
  <si>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</si>
  <si>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</si>
  <si>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</si>
  <si>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</si>
  <si>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</si>
  <si>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</si>
  <si>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</si>
  <si>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</si>
  <si>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</si>
  <si>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</si>
  <si>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</si>
  <si>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</si>
  <si>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</si>
  <si>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</si>
  <si>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</si>
  <si>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</si>
  <si>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</si>
  <si>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</si>
  <si>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</si>
  <si>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</si>
  <si>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</si>
  <si>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</si>
  <si>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</si>
  <si>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</si>
  <si>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</si>
  <si>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</si>
  <si>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</si>
  <si>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</si>
  <si>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</si>
  <si>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</si>
  <si>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</si>
  <si>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</si>
  <si>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</si>
  <si>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</si>
  <si>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</si>
  <si>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</si>
  <si>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</si>
  <si>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</si>
  <si>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</si>
  <si>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</si>
  <si>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</si>
  <si>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</si>
  <si>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</si>
  <si>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</si>
  <si>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</si>
  <si>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</si>
  <si>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</si>
  <si>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</si>
  <si>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</si>
  <si>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</si>
  <si>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</si>
  <si>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</si>
  <si>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</si>
  <si>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</si>
  <si>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</si>
  <si>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</si>
  <si>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</si>
  <si>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</si>
  <si>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</si>
  <si>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</si>
  <si>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</si>
  <si>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</si>
  <si>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</si>
  <si>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</si>
  <si>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</si>
  <si>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</si>
  <si>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</si>
  <si>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</si>
  <si>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</si>
  <si>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</si>
  <si>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</si>
  <si>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</si>
  <si>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</si>
  <si>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</si>
  <si>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</si>
  <si>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</si>
  <si>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</si>
  <si>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</si>
  <si>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</si>
  <si>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</si>
  <si>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</si>
  <si>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</si>
  <si>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</si>
  <si>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</si>
  <si>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</si>
  <si>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</si>
  <si>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</si>
  <si>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</si>
  <si>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</si>
  <si>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</si>
  <si>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</si>
  <si>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</si>
  <si>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</si>
  <si>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</si>
  <si>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</si>
  <si>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</si>
  <si>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</si>
  <si>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</si>
  <si>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</si>
  <si>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</si>
  <si>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</si>
  <si>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</si>
  <si>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</si>
  <si>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</si>
  <si>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</si>
  <si>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</si>
  <si>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</si>
  <si>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</si>
  <si>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</si>
  <si>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</si>
  <si>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</si>
  <si>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</si>
  <si>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</si>
  <si>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</si>
  <si>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</si>
  <si>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</si>
  <si>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</si>
  <si>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</si>
  <si>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</si>
  <si>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</si>
  <si>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</si>
  <si>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</si>
  <si>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</si>
  <si>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</si>
  <si>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</si>
  <si>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</si>
  <si>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</si>
  <si>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</si>
  <si>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</si>
  <si>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</si>
  <si>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</si>
  <si>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</si>
  <si>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</si>
  <si>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</si>
  <si>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</si>
  <si>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</si>
  <si>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</si>
  <si>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</si>
  <si>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</si>
  <si>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</si>
  <si>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</si>
  <si>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</si>
  <si>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</si>
  <si>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</si>
  <si>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</si>
  <si>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</si>
  <si>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</si>
  <si>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</si>
  <si>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</si>
  <si>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</si>
  <si>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</si>
  <si>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</si>
  <si>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</si>
  <si>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</si>
  <si>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</si>
  <si>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</si>
  <si>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</si>
  <si>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</si>
  <si>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</si>
  <si>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</si>
  <si>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</si>
  <si>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</si>
  <si>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</si>
  <si>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</si>
  <si>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</si>
  <si>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</si>
  <si>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</si>
  <si>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</si>
  <si>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</si>
  <si>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</si>
  <si>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</si>
  <si>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</si>
  <si>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</si>
  <si>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</si>
  <si>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</si>
  <si>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</si>
  <si>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</si>
  <si>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</si>
  <si>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</si>
  <si>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</si>
  <si>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</si>
  <si>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</si>
  <si>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</si>
  <si>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</si>
  <si>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</si>
  <si>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</si>
  <si>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</si>
  <si>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</si>
  <si>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</si>
  <si>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</si>
  <si>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</si>
  <si>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</si>
  <si>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</si>
  <si>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</si>
  <si>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</si>
  <si>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</si>
  <si>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</si>
  <si>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</si>
  <si>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</si>
  <si>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</si>
  <si>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</si>
  <si>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</si>
  <si>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</si>
  <si>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</si>
  <si>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</si>
  <si>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</si>
  <si>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</si>
  <si>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</si>
  <si>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</si>
  <si>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</si>
  <si>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</si>
  <si>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</si>
  <si>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</si>
  <si>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</si>
  <si>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</si>
  <si>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</si>
  <si>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</si>
  <si>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</si>
  <si>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</si>
  <si>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</si>
  <si>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</si>
  <si>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</si>
  <si>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</si>
  <si>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</si>
  <si>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</si>
  <si>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</si>
  <si>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</si>
  <si>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</si>
  <si>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</si>
  <si>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</si>
  <si>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</si>
  <si>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</si>
  <si>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</si>
  <si>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</si>
  <si>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</si>
  <si>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</si>
  <si>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</si>
  <si>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</si>
  <si>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</si>
  <si>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</si>
  <si>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</si>
  <si>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</si>
  <si>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</si>
  <si>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</si>
  <si>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</si>
  <si>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</si>
  <si>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</si>
  <si>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</si>
  <si>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</si>
  <si>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</si>
  <si>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</si>
  <si>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</si>
  <si>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</si>
  <si>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</si>
  <si>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</si>
  <si>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</si>
  <si>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</si>
  <si>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</si>
  <si>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</si>
  <si>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</si>
  <si>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</si>
  <si>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</si>
  <si>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</si>
  <si>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</si>
  <si>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</si>
  <si>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</si>
  <si>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</si>
  <si>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</si>
  <si>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</si>
  <si>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</si>
  <si>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</si>
  <si>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</si>
  <si>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</si>
  <si>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</si>
  <si>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</si>
  <si>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</si>
  <si>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</si>
  <si>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</si>
  <si>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</si>
  <si>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</si>
  <si>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</si>
  <si>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</si>
  <si>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</si>
  <si>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</si>
  <si>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</si>
  <si>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</si>
  <si>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</si>
  <si>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</si>
  <si>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</si>
  <si>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</si>
  <si>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</si>
  <si>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</si>
  <si>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</si>
  <si>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</si>
  <si>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</si>
  <si>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</si>
  <si>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</si>
  <si>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</si>
  <si>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</si>
  <si>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</si>
  <si>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</si>
  <si>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</si>
  <si>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</si>
  <si>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</si>
  <si>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</si>
  <si>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</si>
  <si>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</si>
  <si>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</si>
  <si>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</si>
  <si>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</si>
  <si>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</si>
  <si>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</si>
  <si>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</si>
  <si>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</si>
  <si>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</si>
  <si>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</si>
  <si>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</si>
  <si>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</si>
  <si>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</si>
  <si>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</si>
  <si>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</si>
  <si>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</si>
  <si>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</si>
  <si>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</si>
  <si>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</si>
  <si>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</si>
  <si>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</si>
  <si>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</si>
  <si>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</si>
  <si>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</si>
  <si>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</si>
  <si>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</si>
  <si>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</si>
  <si>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</si>
  <si>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</si>
  <si>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</si>
  <si>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</si>
  <si>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</si>
  <si>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</si>
  <si>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</si>
  <si>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</si>
  <si>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</si>
  <si>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</si>
  <si>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</si>
  <si>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</si>
  <si>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</si>
  <si>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</si>
  <si>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</si>
  <si>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</si>
  <si>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</si>
  <si>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</si>
  <si>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</si>
  <si>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</si>
  <si>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</si>
  <si>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</si>
  <si>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</si>
  <si>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</si>
  <si>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</si>
  <si>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</si>
  <si>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</si>
  <si>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</si>
  <si>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</si>
  <si>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</si>
  <si>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</si>
  <si>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</si>
  <si>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</si>
  <si>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</si>
  <si>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</si>
  <si>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</si>
  <si>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</si>
  <si>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</si>
  <si>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</si>
  <si>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</si>
  <si>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</si>
  <si>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</si>
  <si>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</si>
  <si>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</si>
  <si>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</si>
  <si>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</si>
  <si>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</si>
  <si>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</si>
  <si>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</si>
  <si>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</si>
  <si>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</si>
  <si>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</si>
  <si>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</si>
  <si>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</si>
  <si>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</si>
  <si>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</si>
  <si>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</si>
  <si>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</si>
  <si>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</si>
  <si>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</si>
  <si>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</si>
  <si>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</si>
  <si>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</si>
  <si>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</si>
  <si>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</si>
  <si>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</si>
  <si>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</si>
  <si>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</si>
  <si>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</si>
  <si>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</si>
  <si>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</si>
  <si>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</si>
  <si>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</si>
  <si>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</si>
  <si>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</si>
  <si>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</si>
  <si>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</si>
  <si>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</si>
  <si>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</si>
  <si>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</si>
  <si>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</si>
  <si>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</si>
  <si>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</si>
  <si>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</si>
  <si>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</si>
  <si>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</si>
  <si>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</si>
  <si>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</si>
  <si>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</si>
  <si>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</si>
  <si>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</si>
  <si>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</si>
  <si>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</si>
  <si>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</si>
  <si>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</si>
  <si>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</si>
  <si>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</si>
  <si>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</si>
  <si>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</si>
  <si>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</si>
  <si>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</si>
  <si>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</si>
  <si>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</si>
  <si>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</si>
  <si>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</si>
  <si>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</si>
  <si>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</si>
  <si>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</si>
  <si>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</si>
  <si>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</si>
  <si>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</si>
  <si>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</si>
  <si>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</si>
  <si>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</si>
  <si>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</si>
  <si>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</si>
  <si>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</si>
  <si>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</si>
  <si>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</si>
  <si>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</si>
  <si>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</si>
  <si>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</si>
  <si>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</si>
  <si>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</si>
  <si>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</si>
  <si>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</si>
  <si>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</si>
  <si>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</si>
  <si>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</si>
  <si>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</si>
  <si>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</si>
  <si>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</si>
  <si>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</si>
  <si>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</si>
  <si>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</si>
  <si>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</si>
  <si>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</si>
  <si>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</si>
  <si>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</si>
  <si>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</si>
  <si>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</si>
  <si>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</si>
  <si>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</si>
  <si>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</si>
  <si>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</si>
  <si>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</si>
  <si>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</si>
  <si>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</si>
  <si>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</si>
  <si>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</si>
  <si>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</si>
  <si>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</si>
  <si>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</si>
  <si>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</si>
  <si>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</si>
  <si>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</si>
  <si>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</si>
  <si>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</si>
  <si>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</si>
  <si>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</si>
  <si>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</si>
  <si>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</si>
  <si>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</si>
  <si>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</si>
  <si>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</si>
  <si>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</si>
  <si>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</si>
  <si>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</si>
  <si>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</si>
  <si>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</si>
  <si>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</si>
  <si>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</si>
  <si>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</si>
  <si>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</si>
  <si>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</si>
  <si>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</si>
  <si>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</si>
  <si>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</si>
  <si>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</si>
  <si>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</si>
  <si>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</si>
  <si>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</si>
  <si>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</si>
  <si>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</si>
  <si>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</si>
  <si>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</si>
  <si>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</si>
  <si>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</si>
  <si>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</si>
  <si>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</si>
  <si>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</si>
  <si>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</si>
  <si>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</si>
  <si>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</si>
  <si>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</si>
  <si>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</si>
  <si>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</si>
  <si>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</si>
  <si>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</si>
  <si>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</si>
  <si>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</si>
  <si>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</si>
  <si>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</si>
  <si>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</si>
  <si>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</si>
  <si>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</si>
  <si>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</si>
  <si>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</si>
  <si>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</si>
  <si>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</si>
  <si>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</si>
  <si>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</si>
  <si>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</si>
  <si>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</si>
  <si>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</si>
  <si>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</si>
  <si>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</si>
  <si>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</si>
  <si>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</si>
  <si>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</si>
  <si>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</si>
  <si>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</si>
  <si>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</si>
  <si>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</si>
  <si>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</si>
  <si>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</si>
  <si>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</si>
  <si>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</si>
  <si>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</si>
  <si>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</si>
  <si>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</si>
  <si>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</si>
  <si>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</si>
  <si>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</si>
  <si>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</si>
  <si>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</si>
  <si>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</si>
  <si>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</si>
  <si>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</si>
  <si>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</si>
  <si>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</si>
  <si>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</si>
  <si>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</si>
  <si>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</si>
  <si>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</si>
  <si>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</si>
  <si>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</si>
  <si>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</si>
  <si>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</si>
  <si>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</si>
  <si>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</si>
  <si>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</si>
  <si>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</si>
  <si>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</si>
  <si>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</si>
  <si>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</si>
  <si>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</si>
  <si>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</si>
  <si>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</si>
  <si>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</si>
  <si>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</si>
  <si>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</si>
  <si>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</si>
  <si>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</si>
  <si>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</si>
  <si>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</si>
  <si>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</si>
  <si>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</si>
  <si>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</si>
  <si>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</si>
  <si>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</si>
  <si>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</si>
  <si>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</si>
  <si>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</si>
  <si>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</si>
  <si>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</si>
  <si>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</si>
  <si>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</si>
  <si>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</si>
  <si>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</si>
  <si>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</si>
  <si>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</si>
  <si>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</si>
  <si>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</si>
  <si>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</si>
  <si>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</si>
  <si>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</si>
  <si>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</si>
  <si>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</si>
  <si>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</si>
  <si>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</si>
  <si>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</si>
  <si>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</si>
  <si>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</si>
  <si>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</si>
  <si>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</si>
  <si>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</si>
  <si>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</si>
  <si>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</si>
  <si>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</si>
  <si>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</si>
  <si>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</si>
  <si>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</si>
  <si>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</si>
  <si>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</si>
  <si>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</si>
  <si>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</si>
  <si>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</si>
  <si>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</si>
  <si>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</si>
  <si>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</si>
  <si>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</si>
  <si>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</si>
  <si>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</si>
  <si>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</si>
  <si>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</si>
  <si>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</si>
  <si>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</si>
  <si>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</si>
  <si>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</si>
  <si>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</si>
  <si>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</si>
  <si>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</si>
  <si>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</si>
  <si>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</si>
  <si>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</si>
  <si>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</si>
  <si>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</si>
  <si>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</si>
  <si>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</si>
  <si>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</si>
  <si>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</si>
  <si>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</si>
  <si>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</si>
  <si>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</si>
  <si>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</si>
  <si>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</si>
  <si>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</si>
  <si>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</si>
  <si>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</si>
  <si>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</si>
  <si>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</si>
  <si>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</si>
  <si>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</si>
  <si>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</si>
  <si>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</si>
  <si>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</si>
  <si>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</si>
  <si>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</si>
  <si>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</si>
  <si>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</si>
  <si>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</si>
  <si>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</si>
  <si>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</si>
  <si>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</si>
  <si>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</si>
  <si>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</si>
  <si>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</si>
  <si>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</si>
  <si>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</si>
  <si>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</si>
  <si>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</si>
  <si>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</si>
  <si>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</si>
  <si>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</si>
  <si>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</si>
  <si>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</si>
  <si>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</si>
  <si>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</si>
  <si>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</si>
  <si>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</si>
  <si>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</si>
  <si>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</si>
  <si>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</si>
  <si>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</si>
  <si>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</si>
  <si>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</si>
  <si>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</si>
  <si>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</si>
  <si>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</si>
  <si>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</si>
  <si>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</si>
  <si>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</si>
  <si>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</si>
  <si>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</si>
  <si>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</si>
  <si>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</si>
  <si>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</si>
  <si>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</si>
  <si>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</si>
  <si>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</si>
  <si>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</si>
  <si>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</si>
  <si>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</si>
  <si>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</si>
  <si>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</si>
  <si>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</si>
  <si>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</si>
  <si>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</si>
  <si>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</si>
  <si>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</si>
  <si>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</si>
  <si>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</si>
  <si>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</si>
  <si>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</si>
  <si>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</si>
  <si>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</si>
  <si>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</si>
  <si>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</si>
  <si>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</si>
  <si>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</si>
  <si>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</si>
  <si>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</si>
  <si>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</si>
  <si>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</si>
  <si>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</si>
  <si>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</si>
  <si>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</si>
  <si>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</si>
  <si>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</si>
  <si>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</si>
  <si>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</si>
  <si>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</si>
  <si>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</si>
  <si>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</si>
  <si>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</si>
  <si>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</si>
  <si>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</si>
  <si>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</si>
  <si>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</si>
  <si>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</si>
  <si>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</si>
  <si>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</si>
  <si>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</si>
  <si>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</si>
  <si>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</si>
  <si>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</si>
  <si>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</si>
  <si>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</si>
  <si>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</si>
  <si>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</si>
  <si>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</si>
  <si>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</si>
  <si>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</si>
  <si>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</si>
  <si>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</si>
  <si>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</si>
  <si>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</si>
  <si>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</si>
  <si>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</si>
  <si>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</si>
  <si>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</si>
  <si>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</si>
  <si>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</si>
  <si>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</si>
  <si>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</si>
  <si>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</si>
  <si>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</si>
  <si>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</si>
  <si>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</si>
  <si>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</si>
  <si>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</si>
  <si>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</si>
  <si>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</si>
  <si>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</si>
  <si>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</si>
  <si>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</si>
  <si>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</si>
  <si>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</si>
  <si>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</si>
  <si>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</si>
  <si>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</si>
  <si>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</si>
  <si>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</si>
  <si>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</si>
  <si>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</si>
  <si>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</si>
  <si>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</si>
  <si>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</si>
  <si>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</si>
  <si>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</si>
  <si>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</si>
  <si>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</si>
  <si>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</si>
  <si>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</si>
  <si>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</si>
  <si>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</si>
  <si>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</si>
  <si>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</si>
  <si>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</si>
  <si>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</si>
  <si>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</si>
  <si>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</si>
  <si>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</si>
  <si>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</si>
  <si>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</si>
  <si>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</si>
  <si>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</si>
  <si>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</si>
  <si>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</si>
  <si>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</si>
  <si>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</si>
  <si>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</si>
  <si>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</si>
  <si>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</si>
  <si>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</si>
  <si>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</si>
  <si>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</si>
  <si>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</si>
  <si>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</si>
  <si>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</si>
  <si>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</si>
  <si>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</si>
  <si>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</si>
  <si>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</si>
  <si>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</si>
  <si>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</si>
  <si>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</si>
  <si>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</si>
  <si>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</si>
  <si>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</si>
  <si>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</si>
  <si>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</si>
  <si>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</si>
  <si>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</si>
  <si>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</si>
  <si>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</si>
  <si>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</si>
  <si>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</si>
  <si>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</si>
  <si>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</si>
  <si>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</si>
  <si>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</si>
  <si>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</si>
  <si>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</si>
  <si>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</si>
  <si>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</si>
  <si>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</si>
  <si>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</si>
  <si>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</si>
  <si>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</si>
  <si>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</si>
  <si>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</si>
  <si>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</si>
  <si>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</si>
  <si>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</si>
  <si>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</si>
  <si>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</si>
  <si>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</si>
  <si>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</si>
  <si>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</si>
  <si>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</si>
  <si>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</si>
  <si>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</si>
  <si>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</si>
  <si>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</si>
  <si>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</si>
  <si>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</si>
  <si>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</si>
  <si>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</si>
  <si>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</si>
  <si>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</si>
  <si>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</si>
  <si>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</si>
  <si>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</si>
  <si>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</si>
  <si>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</si>
  <si>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</si>
  <si>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</si>
  <si>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</si>
  <si>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</si>
  <si>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</si>
  <si>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</si>
  <si>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</si>
  <si>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</si>
  <si>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</si>
  <si>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</si>
  <si>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</si>
  <si>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</si>
  <si>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</si>
  <si>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</si>
  <si>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</si>
  <si>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</si>
  <si>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</si>
  <si>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</si>
  <si>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</si>
  <si>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</si>
  <si>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</si>
  <si>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</si>
  <si>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</si>
  <si>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</si>
  <si>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</si>
  <si>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</si>
  <si>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</si>
  <si>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</si>
  <si>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</si>
  <si>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</si>
  <si>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</si>
  <si>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</si>
  <si>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</si>
  <si>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</si>
  <si>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</si>
  <si>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</si>
  <si>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</si>
  <si>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</si>
  <si>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</si>
  <si>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</si>
  <si>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</si>
  <si>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</si>
  <si>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</si>
  <si>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</si>
  <si>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</si>
  <si>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</si>
  <si>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</si>
  <si>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</si>
  <si>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</si>
  <si>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</si>
  <si>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</si>
  <si>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</si>
  <si>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</si>
  <si>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</si>
  <si>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</si>
  <si>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</si>
  <si>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</si>
  <si>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</si>
  <si>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</si>
  <si>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</si>
  <si>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</si>
  <si>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</si>
  <si>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</si>
  <si>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</si>
  <si>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</si>
  <si>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</si>
  <si>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</si>
  <si>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</si>
  <si>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</si>
  <si>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</si>
  <si>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</si>
  <si>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</si>
  <si>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</si>
  <si>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</si>
  <si>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</si>
  <si>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</si>
  <si>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</si>
  <si>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</si>
  <si>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</si>
  <si>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</si>
  <si>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</si>
  <si>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</si>
  <si>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</si>
  <si>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</si>
  <si>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</si>
  <si>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</si>
  <si>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</si>
  <si>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</si>
  <si>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</si>
  <si>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</si>
  <si>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</si>
  <si>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</si>
  <si>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</si>
  <si>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</si>
  <si>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</si>
  <si>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</si>
  <si>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</si>
  <si>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</si>
  <si>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</si>
  <si>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</si>
  <si>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</si>
  <si>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</si>
  <si>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</si>
  <si>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</si>
  <si>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</si>
  <si>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</si>
  <si>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</si>
  <si>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</si>
  <si>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</si>
  <si>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</si>
  <si>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</si>
  <si>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</si>
  <si>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</si>
  <si>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</si>
  <si>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</si>
  <si>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</si>
  <si>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</si>
  <si>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</si>
  <si>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</si>
  <si>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</si>
  <si>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</si>
  <si>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</si>
  <si>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</si>
  <si>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</si>
  <si>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</si>
  <si>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</si>
  <si>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</si>
  <si>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</si>
  <si>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</si>
  <si>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</si>
  <si>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</si>
  <si>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</si>
  <si>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</si>
  <si>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</si>
  <si>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</si>
  <si>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</si>
  <si>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</si>
  <si>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</si>
  <si>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</si>
  <si>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</si>
  <si>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</si>
  <si>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</si>
  <si>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</si>
  <si>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</si>
  <si>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</si>
  <si>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</si>
  <si>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</si>
  <si>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</si>
  <si>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</si>
  <si>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</si>
  <si>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</si>
  <si>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</si>
  <si>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</si>
  <si>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</si>
  <si>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</si>
  <si>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</si>
  <si>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</si>
  <si>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</si>
  <si>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</si>
  <si>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</si>
  <si>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</si>
  <si>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</si>
  <si>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</si>
  <si>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</si>
  <si>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</si>
  <si>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</si>
  <si>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</si>
  <si>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</si>
  <si>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</si>
  <si>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</si>
  <si>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</si>
  <si>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</si>
  <si>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</si>
  <si>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</si>
  <si>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</si>
  <si>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</si>
  <si>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</si>
  <si>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</si>
  <si>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</si>
  <si>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</si>
  <si>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</si>
  <si>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</si>
  <si>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</si>
  <si>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</si>
  <si>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</si>
  <si>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</si>
  <si>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</si>
  <si>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</si>
  <si>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</si>
  <si>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</si>
  <si>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</si>
  <si>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</si>
  <si>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</si>
  <si>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</si>
  <si>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</si>
  <si>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</si>
  <si>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</si>
  <si>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</si>
  <si>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</si>
  <si>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</si>
  <si>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</si>
  <si>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</si>
  <si>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</si>
  <si>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</si>
  <si>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</si>
  <si>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</si>
  <si>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</si>
  <si>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</si>
  <si>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</si>
  <si>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</si>
  <si>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</si>
  <si>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</si>
  <si>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</si>
  <si>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</si>
  <si>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</si>
  <si>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</si>
  <si>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</si>
  <si>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</si>
  <si>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</si>
  <si>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</si>
  <si>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</si>
  <si>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</si>
  <si>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</si>
  <si>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</si>
  <si>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</si>
  <si>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</si>
  <si>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</si>
  <si>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</si>
  <si>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</si>
  <si>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</si>
  <si>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</si>
  <si>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</si>
  <si>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</si>
  <si>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</si>
  <si>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</si>
  <si>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</si>
  <si>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</si>
  <si>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</si>
  <si>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</si>
  <si>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</si>
  <si>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</si>
  <si>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</si>
  <si>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</si>
  <si>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</si>
  <si>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</si>
  <si>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</si>
  <si>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</si>
  <si>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</si>
  <si>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</si>
  <si>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</si>
  <si>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</si>
  <si>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</si>
  <si>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</si>
  <si>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</si>
  <si>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</si>
  <si>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</si>
  <si>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</si>
  <si>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</si>
  <si>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</si>
  <si>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</si>
  <si>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</si>
  <si>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</si>
  <si>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</si>
  <si>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</si>
  <si>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</si>
  <si>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</si>
  <si>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</si>
  <si>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</si>
  <si>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</si>
  <si>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</si>
  <si>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</si>
  <si>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</si>
  <si>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</si>
  <si>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</si>
  <si>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</si>
  <si>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</si>
  <si>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</si>
  <si>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</si>
  <si>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</si>
  <si>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</si>
  <si>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</si>
  <si>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</si>
  <si>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</si>
  <si>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</si>
  <si>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</si>
  <si>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</si>
  <si>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</si>
  <si>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</si>
  <si>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</si>
  <si>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</si>
  <si>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</si>
  <si>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</si>
  <si>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</si>
  <si>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</si>
  <si>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</si>
  <si>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</si>
  <si>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</si>
  <si>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</si>
  <si>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</si>
  <si>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</si>
  <si>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</si>
  <si>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</si>
  <si>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</si>
  <si>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</si>
  <si>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</si>
  <si>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</si>
  <si>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</si>
  <si>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</si>
  <si>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</si>
  <si>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</si>
  <si>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</si>
  <si>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</si>
  <si>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</si>
  <si>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</si>
  <si>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</si>
  <si>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</si>
  <si>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</si>
  <si>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</si>
  <si>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</si>
  <si>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</si>
  <si>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</si>
  <si>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</si>
  <si>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</si>
  <si>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</si>
  <si>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</si>
  <si>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</si>
  <si>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</si>
  <si>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</si>
  <si>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</si>
  <si>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</si>
  <si>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</si>
  <si>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</si>
  <si>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</si>
  <si>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</si>
  <si>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</si>
  <si>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</si>
  <si>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</si>
  <si>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</si>
  <si>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</si>
  <si>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</si>
  <si>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</si>
  <si>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</si>
  <si>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</si>
  <si>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</si>
  <si>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</si>
  <si>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</si>
  <si>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</si>
  <si>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</si>
  <si>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</si>
  <si>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</si>
  <si>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</si>
  <si>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</si>
  <si>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</si>
  <si>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</si>
  <si>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</si>
  <si>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</si>
  <si>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</si>
  <si>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</si>
  <si>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</si>
  <si>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</si>
  <si>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</si>
  <si>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</si>
  <si>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</si>
  <si>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</si>
  <si>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</si>
  <si>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</si>
  <si>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</si>
  <si>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</si>
  <si>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</si>
  <si>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</si>
  <si>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</si>
  <si>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</si>
  <si>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</si>
  <si>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</si>
  <si>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</si>
  <si>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</si>
  <si>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</si>
  <si>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</si>
  <si>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</si>
  <si>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</si>
  <si>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</si>
  <si>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</si>
  <si>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</si>
  <si>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</si>
  <si>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</si>
  <si>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</si>
  <si>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</si>
  <si>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</si>
  <si>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</si>
  <si>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</si>
  <si>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</si>
  <si>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</si>
  <si>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</si>
  <si>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</si>
  <si>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</si>
  <si>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</si>
  <si>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</si>
  <si>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</si>
  <si>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</si>
  <si>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</si>
  <si>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</si>
  <si>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</si>
  <si>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</si>
  <si>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</si>
  <si>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</si>
  <si>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</si>
  <si>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</si>
  <si>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</si>
  <si>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</si>
  <si>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</si>
  <si>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</si>
  <si>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</si>
  <si>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</si>
  <si>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</si>
  <si>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</si>
  <si>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</si>
  <si>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</si>
  <si>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</si>
  <si>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</si>
  <si>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</si>
  <si>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</si>
  <si>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</si>
  <si>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</si>
  <si>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</si>
  <si>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</si>
  <si>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</si>
  <si>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</si>
  <si>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</si>
  <si>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</si>
  <si>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</si>
  <si>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</si>
  <si>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</si>
  <si>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</si>
  <si>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</si>
  <si>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</si>
  <si>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</si>
  <si>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</si>
  <si>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</si>
  <si>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</si>
  <si>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</si>
  <si>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</si>
  <si>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</si>
  <si>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</si>
  <si>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</si>
  <si>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</si>
  <si>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</si>
  <si>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</si>
  <si>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</si>
  <si>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</si>
  <si>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</si>
  <si>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</si>
  <si>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</si>
  <si>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</si>
  <si>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</si>
  <si>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</si>
  <si>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</si>
  <si>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</si>
  <si>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</si>
  <si>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</si>
  <si>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</si>
  <si>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</si>
  <si>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</si>
  <si>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</si>
  <si>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</si>
  <si>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</si>
  <si>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</si>
  <si>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</si>
  <si>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</si>
  <si>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</si>
  <si>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</si>
  <si>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</si>
  <si>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</si>
  <si>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</si>
  <si>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</si>
  <si>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</si>
  <si>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</si>
  <si>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</si>
  <si>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</si>
  <si>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</si>
  <si>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</si>
  <si>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</si>
  <si>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</si>
  <si>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</si>
  <si>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</si>
  <si>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</si>
  <si>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</si>
  <si>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</si>
  <si>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</si>
  <si>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</si>
  <si>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</si>
  <si>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</si>
  <si>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</si>
  <si>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</si>
  <si>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</si>
  <si>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</si>
  <si>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</si>
  <si>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</si>
  <si>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</si>
  <si>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</si>
  <si>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</si>
  <si>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</si>
  <si>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</si>
  <si>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</si>
  <si>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</si>
  <si>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</si>
  <si>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</si>
  <si>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</si>
  <si>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</si>
  <si>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</si>
  <si>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</si>
  <si>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</si>
  <si>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</si>
  <si>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</si>
  <si>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</si>
  <si>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</si>
  <si>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</si>
  <si>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</si>
  <si>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</si>
  <si>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</si>
  <si>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</si>
  <si>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</si>
  <si>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</si>
  <si>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</si>
  <si>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</si>
  <si>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</si>
  <si>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</si>
  <si>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</si>
  <si>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</si>
  <si>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</si>
  <si>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</si>
  <si>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</si>
  <si>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</si>
  <si>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</si>
  <si>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</si>
  <si>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</si>
  <si>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</si>
  <si>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</si>
  <si>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</si>
  <si>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</si>
  <si>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</si>
  <si>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</si>
  <si>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</si>
  <si>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</si>
  <si>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</si>
  <si>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</si>
  <si>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</si>
  <si>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</si>
  <si>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</si>
  <si>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</si>
  <si>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</si>
  <si>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</si>
  <si>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</si>
  <si>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</si>
  <si>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</si>
  <si>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</si>
  <si>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</si>
  <si>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</si>
  <si>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</si>
  <si>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</si>
  <si>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</si>
  <si>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</si>
  <si>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</si>
  <si>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</si>
  <si>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</si>
  <si>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</si>
  <si>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</si>
  <si>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</si>
  <si>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</si>
  <si>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</si>
  <si>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</si>
  <si>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</si>
  <si>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</si>
  <si>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</si>
  <si>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</si>
  <si>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</si>
  <si>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</si>
  <si>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</si>
  <si>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</si>
  <si>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</si>
  <si>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</si>
  <si>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</si>
  <si>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</si>
  <si>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</si>
  <si>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</si>
  <si>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</si>
  <si>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</si>
  <si>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</si>
  <si>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</si>
  <si>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</si>
  <si>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</si>
  <si>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</si>
  <si>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</si>
  <si>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</si>
  <si>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</si>
  <si>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</si>
  <si>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</si>
  <si>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</si>
  <si>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</si>
  <si>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</si>
  <si>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</si>
  <si>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</si>
  <si>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</si>
  <si>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</si>
  <si>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</si>
  <si>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</si>
  <si>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</si>
  <si>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</si>
  <si>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</si>
  <si>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</si>
  <si>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</si>
  <si>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</si>
  <si>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</si>
  <si>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</si>
  <si>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</si>
  <si>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</si>
  <si>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</si>
  <si>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</si>
  <si>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</si>
  <si>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</si>
  <si>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</si>
  <si>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</si>
  <si>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</si>
  <si>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</si>
  <si>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</si>
  <si>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</si>
  <si>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</si>
  <si>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</si>
  <si>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</si>
  <si>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</si>
  <si>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</si>
  <si>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</si>
  <si>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</si>
  <si>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</si>
  <si>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</si>
  <si>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</si>
  <si>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</si>
  <si>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</si>
  <si>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</si>
  <si>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</si>
  <si>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</si>
  <si>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</si>
  <si>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</si>
  <si>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</si>
  <si>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</si>
  <si>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</si>
  <si>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</si>
  <si>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</si>
  <si>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</si>
  <si>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</si>
  <si>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</si>
  <si>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</si>
  <si>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</si>
  <si>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</si>
  <si>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</si>
  <si>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</si>
  <si>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</si>
  <si>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</si>
  <si>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</si>
  <si>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</si>
  <si>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</si>
  <si>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</si>
  <si>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</si>
  <si>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</si>
  <si>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</si>
  <si>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</si>
  <si>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</si>
  <si>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</si>
  <si>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</si>
  <si>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</si>
  <si>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</si>
  <si>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</si>
  <si>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</si>
  <si>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</si>
  <si>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</si>
  <si>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</si>
  <si>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</si>
  <si>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</si>
  <si>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</si>
  <si>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</si>
  <si>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</si>
  <si>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</si>
  <si>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</si>
  <si>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</si>
  <si>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</si>
  <si>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</si>
  <si>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</si>
  <si>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</si>
  <si>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</si>
  <si>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</si>
  <si>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</si>
  <si>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</si>
  <si>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</si>
  <si>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</si>
  <si>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</si>
  <si>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</si>
  <si>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</si>
  <si>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</si>
  <si>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</si>
  <si>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</si>
  <si>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</si>
  <si>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</si>
  <si>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</si>
  <si>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</si>
  <si>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</si>
  <si>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</si>
  <si>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</si>
  <si>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</si>
  <si>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</si>
  <si>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</si>
  <si>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</si>
  <si>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</si>
  <si>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</si>
  <si>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</si>
  <si>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</si>
  <si>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</si>
  <si>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</si>
  <si>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</si>
  <si>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</si>
  <si>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</si>
  <si>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</si>
  <si>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</si>
  <si>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</si>
  <si>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</si>
  <si>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</si>
  <si>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</si>
  <si>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</si>
  <si>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</si>
  <si>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</si>
  <si>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</si>
  <si>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</si>
  <si>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</si>
  <si>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</si>
  <si>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</si>
  <si>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</si>
  <si>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</si>
  <si>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</si>
  <si>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</si>
  <si>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</si>
  <si>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</si>
  <si>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</si>
  <si>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</si>
  <si>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</si>
  <si>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</si>
  <si>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</si>
  <si>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</si>
  <si>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</si>
  <si>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</si>
  <si>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</si>
  <si>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</si>
  <si>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</si>
  <si>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</si>
  <si>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</si>
  <si>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</si>
  <si>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</si>
  <si>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</si>
  <si>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</si>
  <si>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</si>
  <si>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</si>
  <si>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</si>
  <si>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</si>
  <si>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</si>
  <si>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</si>
  <si>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</si>
  <si>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</si>
  <si>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</si>
  <si>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</si>
  <si>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</si>
  <si>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</si>
  <si>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</si>
  <si>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</si>
  <si>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</si>
  <si>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</si>
  <si>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</si>
  <si>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</si>
  <si>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</si>
  <si>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</si>
  <si>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</si>
  <si>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</si>
  <si>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</si>
  <si>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</si>
  <si>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</si>
  <si>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</si>
  <si>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</si>
  <si>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</si>
  <si>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</si>
  <si>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</si>
  <si>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</si>
  <si>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</si>
  <si>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</si>
  <si>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</si>
  <si>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</si>
  <si>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</si>
  <si>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</si>
  <si>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</si>
  <si>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</si>
  <si>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</si>
  <si>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</si>
  <si>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</si>
  <si>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</si>
  <si>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</si>
  <si>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</si>
  <si>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</si>
  <si>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</si>
  <si>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</si>
  <si>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</si>
  <si>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</si>
  <si>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</si>
  <si>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</si>
  <si>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</si>
  <si>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</si>
  <si>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</si>
  <si>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</si>
  <si>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</si>
  <si>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</si>
  <si>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</si>
  <si>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</si>
  <si>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</si>
  <si>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</si>
  <si>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</si>
  <si>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</si>
  <si>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</si>
  <si>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</si>
  <si>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</si>
  <si>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</si>
  <si>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</si>
  <si>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</si>
  <si>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</si>
  <si>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</si>
  <si>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</si>
  <si>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</si>
  <si>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</si>
  <si>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</si>
  <si>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</si>
  <si>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</si>
  <si>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</si>
  <si>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</si>
  <si>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</si>
  <si>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</si>
  <si>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</si>
  <si>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</si>
  <si>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</si>
  <si>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</si>
  <si>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</si>
  <si>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</si>
  <si>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</si>
  <si>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</si>
  <si>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</si>
  <si>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</si>
  <si>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</si>
  <si>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</si>
  <si>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</si>
  <si>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</si>
  <si>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</si>
  <si>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</si>
  <si>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</si>
  <si>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</si>
  <si>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</si>
  <si>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</si>
  <si>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</si>
  <si>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</si>
  <si>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</si>
  <si>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</si>
  <si>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</si>
  <si>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</si>
  <si>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</si>
  <si>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</si>
  <si>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</si>
  <si>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</si>
  <si>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</si>
  <si>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</si>
  <si>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</si>
  <si>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</si>
  <si>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</si>
  <si>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</si>
  <si>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</si>
  <si>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</si>
  <si>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</si>
  <si>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</si>
  <si>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</si>
  <si>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</si>
  <si>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</si>
  <si>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</si>
  <si>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</si>
  <si>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</si>
  <si>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</si>
  <si>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</si>
  <si>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</si>
  <si>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</si>
  <si>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</si>
  <si>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</si>
  <si>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</si>
  <si>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</si>
  <si>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</si>
  <si>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</si>
  <si>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</si>
  <si>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</si>
  <si>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</si>
  <si>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</si>
  <si>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</si>
  <si>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</si>
  <si>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</si>
  <si>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</si>
  <si>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</si>
  <si>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</si>
  <si>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</si>
  <si>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</si>
  <si>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</si>
  <si>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</si>
  <si>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</si>
  <si>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</si>
  <si>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</si>
  <si>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</si>
  <si>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</si>
  <si>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</si>
  <si>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</si>
  <si>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</si>
  <si>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</si>
  <si>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</si>
  <si>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</si>
  <si>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</si>
  <si>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</si>
  <si>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</si>
  <si>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</si>
  <si>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</si>
  <si>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</si>
  <si>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</si>
  <si>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</si>
  <si>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</si>
  <si>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</si>
  <si>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</si>
  <si>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</si>
  <si>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</si>
  <si>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</si>
  <si>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</si>
  <si>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</si>
  <si>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</si>
  <si>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</si>
  <si>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</si>
  <si>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</si>
  <si>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</si>
  <si>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</si>
  <si>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</si>
  <si>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</si>
  <si>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</si>
  <si>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</si>
  <si>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</si>
  <si>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</si>
  <si>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</si>
  <si>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</si>
  <si>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</si>
  <si>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</si>
  <si>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</si>
  <si>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</si>
  <si>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</si>
  <si>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</si>
  <si>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</si>
  <si>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</si>
  <si>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</si>
  <si>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</si>
  <si>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</si>
  <si>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</si>
  <si>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</si>
  <si>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</si>
  <si>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</si>
  <si>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</si>
  <si>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</si>
  <si>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</si>
  <si>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</si>
  <si>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</si>
  <si>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</si>
  <si>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</si>
  <si>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</si>
  <si>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</si>
  <si>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</si>
  <si>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</si>
  <si>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</si>
  <si>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</si>
  <si>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</si>
  <si>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</si>
  <si>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</si>
  <si>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</si>
  <si>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</si>
  <si>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</si>
  <si>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</si>
  <si>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</si>
  <si>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</si>
  <si>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</si>
  <si>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</si>
  <si>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</si>
  <si>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</si>
  <si>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</si>
  <si>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</si>
  <si>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</si>
  <si>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</si>
  <si>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</si>
  <si>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</si>
  <si>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</si>
  <si>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</si>
  <si>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</si>
  <si>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</si>
  <si>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</si>
  <si>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</si>
  <si>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</si>
  <si>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</si>
  <si>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</si>
  <si>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</si>
  <si>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</si>
  <si>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</si>
  <si>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</si>
  <si>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</si>
  <si>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</si>
  <si>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</si>
  <si>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</si>
  <si>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</si>
  <si>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</si>
  <si>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</si>
  <si>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</si>
  <si>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</si>
  <si>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</si>
  <si>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</si>
  <si>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</si>
  <si>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</si>
  <si>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</si>
  <si>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</si>
  <si>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</si>
  <si>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</si>
  <si>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</si>
  <si>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</si>
  <si>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</si>
  <si>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</si>
  <si>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</si>
  <si>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</si>
  <si>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</si>
  <si>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</si>
  <si>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</si>
  <si>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</si>
  <si>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</si>
  <si>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</si>
  <si>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</si>
  <si>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</si>
  <si>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</si>
  <si>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</si>
  <si>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</si>
  <si>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</si>
  <si>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</si>
  <si>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</si>
  <si>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</si>
  <si>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</si>
  <si>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</si>
  <si>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</si>
  <si>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</si>
  <si>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</si>
  <si>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</si>
  <si>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</si>
  <si>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</si>
  <si>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</si>
  <si>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</si>
  <si>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</si>
  <si>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</si>
  <si>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</si>
  <si>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</si>
  <si>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</si>
  <si>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</si>
  <si>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</si>
  <si>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</si>
  <si>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</si>
  <si>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</si>
  <si>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</si>
  <si>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</si>
  <si>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</si>
  <si>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</si>
  <si>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</si>
  <si>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</si>
  <si>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</si>
  <si>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</si>
  <si>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</si>
  <si>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</si>
  <si>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</si>
  <si>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</si>
  <si>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</si>
  <si>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</si>
  <si>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</si>
  <si>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</si>
  <si>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</si>
  <si>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</si>
  <si>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</si>
  <si>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</si>
  <si>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</si>
  <si>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</si>
  <si>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</si>
  <si>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</si>
  <si>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</si>
  <si>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</si>
  <si>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</si>
  <si>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</si>
  <si>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</si>
  <si>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</si>
  <si>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</si>
  <si>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</si>
  <si>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</si>
  <si>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</si>
  <si>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</si>
  <si>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</si>
  <si>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</si>
  <si>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</si>
  <si>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</si>
  <si>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</si>
  <si>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</si>
  <si>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</si>
  <si>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</si>
  <si>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</si>
  <si>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</si>
  <si>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</si>
  <si>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</si>
  <si>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</si>
  <si>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</si>
  <si>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</si>
  <si>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</si>
  <si>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</si>
  <si>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</si>
  <si>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</si>
  <si>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</si>
  <si>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</si>
  <si>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</si>
  <si>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</si>
  <si>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</si>
  <si>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</si>
  <si>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</si>
  <si>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</si>
  <si>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</si>
  <si>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</si>
  <si>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</si>
  <si>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</si>
  <si>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</si>
  <si>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</si>
  <si>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</si>
  <si>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</si>
  <si>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</si>
  <si>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</si>
  <si>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</si>
  <si>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</si>
  <si>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</si>
  <si>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</si>
  <si>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</si>
  <si>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</si>
  <si>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</si>
  <si>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</si>
  <si>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</si>
  <si>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</si>
  <si>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</si>
  <si>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</si>
  <si>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</si>
  <si>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</si>
  <si>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</si>
  <si>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</si>
  <si>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</si>
  <si>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</si>
  <si>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</si>
  <si>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</si>
  <si>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</si>
  <si>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</si>
  <si>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</si>
  <si>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</si>
  <si>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</si>
  <si>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</si>
  <si>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</si>
  <si>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</si>
  <si>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</si>
  <si>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</si>
  <si>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</si>
  <si>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</si>
  <si>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</si>
  <si>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</si>
  <si>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</si>
  <si>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</si>
  <si>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</si>
  <si>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</si>
  <si>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</si>
  <si>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</si>
  <si>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</si>
  <si>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</si>
  <si>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</si>
  <si>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</si>
  <si>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</si>
  <si>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</si>
  <si>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</si>
  <si>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</si>
  <si>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</si>
  <si>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</si>
  <si>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</si>
  <si>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</si>
  <si>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</si>
  <si>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</si>
  <si>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</si>
  <si>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</si>
  <si>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</si>
  <si>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</si>
  <si>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</si>
  <si>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</si>
  <si>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</si>
  <si>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</si>
  <si>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</si>
  <si>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</si>
  <si>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</si>
  <si>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</si>
  <si>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</si>
  <si>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</si>
  <si>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</si>
  <si>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</si>
  <si>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</si>
  <si>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</si>
  <si>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</si>
  <si>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</si>
  <si>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</si>
  <si>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</si>
  <si>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</si>
  <si>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</si>
  <si>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</si>
  <si>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</si>
  <si>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</si>
  <si>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</si>
  <si>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</si>
  <si>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</si>
  <si>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</si>
  <si>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</si>
  <si>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</si>
  <si>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</si>
  <si>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</si>
  <si>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</si>
  <si>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</si>
  <si>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</si>
  <si>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</si>
  <si>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</si>
  <si>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</si>
  <si>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</si>
  <si>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</si>
  <si>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</si>
  <si>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</si>
  <si>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</si>
  <si>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</si>
  <si>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</si>
  <si>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</si>
  <si>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</si>
  <si>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</si>
  <si>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</si>
  <si>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</si>
  <si>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</si>
  <si>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</si>
  <si>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</si>
  <si>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</si>
  <si>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</si>
  <si>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</si>
  <si>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</si>
  <si>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</si>
  <si>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</si>
  <si>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</si>
  <si>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</si>
  <si>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</si>
  <si>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</si>
  <si>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</si>
  <si>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</si>
  <si>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</si>
  <si>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</si>
  <si>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</si>
  <si>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</si>
  <si>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</si>
  <si>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</si>
  <si>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</si>
  <si>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</si>
  <si>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</si>
  <si>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</si>
  <si>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</si>
  <si>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</si>
  <si>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</si>
  <si>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</si>
  <si>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</si>
  <si>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</si>
  <si>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</si>
  <si>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</si>
  <si>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</si>
  <si>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</si>
  <si>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</si>
  <si>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</si>
  <si>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</si>
  <si>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</si>
  <si>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</si>
  <si>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</si>
  <si>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</si>
  <si>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</si>
  <si>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</si>
  <si>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</si>
  <si>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</si>
  <si>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</si>
  <si>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</si>
  <si>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</si>
  <si>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</si>
  <si>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</si>
  <si>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</si>
  <si>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</si>
  <si>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</si>
  <si>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</si>
  <si>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</si>
  <si>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</si>
  <si>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</si>
  <si>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</si>
  <si>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</si>
  <si>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</si>
  <si>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</si>
  <si>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</si>
  <si>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</si>
  <si>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</si>
  <si>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</si>
  <si>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</si>
  <si>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</si>
  <si>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</si>
  <si>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</si>
  <si>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</si>
  <si>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</si>
  <si>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</si>
  <si>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</si>
  <si>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</si>
  <si>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</si>
  <si>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</si>
  <si>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</si>
  <si>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</si>
  <si>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</si>
  <si>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</si>
  <si>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</si>
  <si>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</si>
  <si>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</si>
  <si>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</si>
  <si>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</si>
  <si>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</si>
  <si>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</si>
  <si>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</si>
  <si>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</si>
  <si>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</si>
  <si>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</si>
  <si>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</si>
  <si>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</si>
  <si>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</si>
  <si>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</si>
  <si>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</si>
  <si>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</si>
  <si>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</si>
  <si>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</si>
  <si>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</si>
  <si>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</si>
  <si>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</si>
  <si>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</si>
  <si>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</si>
  <si>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</si>
  <si>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</si>
  <si>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</si>
  <si>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</si>
  <si>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</si>
  <si>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</si>
  <si>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</si>
  <si>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</si>
  <si>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</si>
  <si>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</si>
  <si>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</si>
  <si>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</si>
  <si>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</si>
  <si>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</si>
  <si>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</si>
  <si>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</si>
  <si>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</si>
  <si>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</si>
  <si>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</si>
  <si>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</si>
  <si>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</si>
  <si>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</si>
  <si>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</si>
  <si>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</si>
  <si>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</si>
  <si>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</si>
  <si>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</si>
  <si>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</si>
  <si>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</si>
  <si>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</si>
  <si>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</si>
  <si>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</si>
  <si>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</si>
  <si>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</si>
  <si>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</si>
  <si>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</si>
  <si>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</si>
  <si>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</si>
  <si>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</si>
  <si>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</si>
  <si>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</si>
  <si>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</si>
  <si>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</si>
  <si>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</si>
  <si>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</si>
  <si>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</si>
  <si>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</si>
  <si>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</si>
  <si>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</si>
  <si>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</si>
  <si>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</si>
  <si>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</si>
  <si>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</si>
  <si>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</si>
  <si>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</si>
  <si>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</si>
  <si>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</si>
  <si>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</si>
  <si>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</si>
  <si>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</si>
  <si>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</si>
  <si>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</si>
  <si>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</si>
  <si>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</si>
  <si>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</si>
  <si>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</si>
  <si>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</si>
  <si>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</si>
  <si>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</si>
  <si>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</si>
  <si>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</si>
  <si>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</si>
  <si>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</si>
  <si>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</si>
  <si>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</si>
  <si>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</si>
  <si>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</si>
  <si>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</si>
  <si>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</si>
  <si>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</si>
  <si>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</si>
  <si>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</si>
  <si>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</si>
  <si>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</si>
  <si>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</si>
  <si>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</si>
  <si>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</si>
  <si>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</si>
  <si>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</si>
  <si>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</si>
  <si>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</si>
  <si>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</si>
  <si>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</si>
  <si>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</si>
  <si>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</si>
  <si>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</si>
  <si>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</si>
  <si>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</si>
  <si>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</si>
  <si>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</si>
  <si>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</si>
  <si>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</si>
  <si>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</si>
  <si>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</si>
  <si>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</si>
  <si>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</si>
  <si>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</si>
  <si>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</si>
  <si>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</si>
  <si>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</si>
  <si>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</si>
  <si>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</si>
  <si>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</si>
  <si>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</si>
  <si>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</si>
  <si>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</si>
  <si>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</si>
  <si>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</si>
  <si>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</si>
  <si>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</si>
  <si>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</si>
  <si>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</si>
  <si>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</si>
  <si>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</si>
  <si>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</si>
  <si>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</si>
  <si>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</si>
  <si>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</si>
  <si>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</si>
  <si>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</si>
  <si>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</si>
  <si>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</si>
  <si>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</si>
  <si>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</si>
  <si>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</si>
  <si>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</si>
  <si>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</si>
  <si>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</si>
  <si>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</si>
  <si>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</si>
  <si>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</si>
  <si>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</si>
  <si>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</si>
  <si>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</si>
  <si>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</si>
  <si>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</si>
  <si>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</si>
  <si>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</si>
  <si>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</si>
  <si>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</si>
  <si>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</si>
  <si>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</si>
  <si>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</si>
  <si>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</si>
  <si>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</si>
  <si>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</si>
  <si>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</si>
  <si>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</si>
  <si>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</si>
  <si>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</si>
  <si>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</si>
  <si>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</si>
  <si>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</si>
  <si>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</si>
  <si>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</si>
  <si>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</si>
  <si>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</si>
  <si>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</si>
  <si>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</si>
  <si>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</si>
  <si>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</si>
  <si>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</si>
  <si>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</si>
  <si>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</si>
  <si>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</si>
  <si>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</si>
  <si>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</si>
  <si>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</si>
  <si>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</si>
  <si>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</si>
  <si>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</si>
  <si>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</si>
  <si>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</si>
  <si>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</si>
  <si>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</si>
  <si>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</si>
  <si>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</si>
  <si>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</si>
  <si>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</si>
  <si>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</si>
  <si>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</si>
  <si>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</si>
  <si>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</si>
  <si>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</si>
  <si>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</si>
  <si>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</si>
  <si>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</si>
  <si>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</si>
  <si>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</si>
  <si>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</si>
  <si>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</si>
  <si>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</si>
  <si>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</si>
  <si>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</si>
  <si>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</si>
  <si>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</si>
  <si>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</si>
  <si>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</si>
  <si>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</si>
  <si>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</si>
  <si>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</si>
  <si>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</si>
  <si>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</si>
  <si>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</si>
  <si>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</si>
  <si>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</si>
  <si>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</si>
  <si>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</si>
  <si>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</si>
  <si>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</si>
  <si>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</si>
  <si>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</si>
  <si>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</si>
  <si>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</si>
  <si>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</si>
  <si>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</si>
  <si>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</si>
  <si>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</si>
  <si>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</si>
  <si>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</si>
  <si>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</si>
  <si>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</si>
  <si>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</si>
  <si>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</si>
  <si>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</si>
  <si>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</si>
  <si>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</si>
  <si>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</si>
  <si>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</si>
  <si>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</si>
  <si>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</si>
  <si>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</si>
  <si>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</si>
  <si>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</si>
  <si>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</si>
  <si>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</si>
  <si>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</si>
  <si>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</si>
  <si>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</si>
  <si>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</si>
  <si>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</si>
  <si>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</si>
  <si>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</si>
  <si>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</si>
  <si>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</si>
  <si>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</si>
  <si>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</si>
  <si>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</si>
  <si>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</si>
  <si>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</si>
  <si>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</si>
  <si>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</si>
  <si>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</si>
  <si>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</si>
  <si>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</si>
  <si>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</si>
  <si>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</si>
  <si>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</si>
  <si>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</si>
  <si>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</si>
  <si>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</si>
  <si>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</si>
  <si>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</si>
  <si>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</si>
  <si>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</si>
  <si>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</si>
  <si>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</si>
  <si>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</si>
  <si>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</si>
  <si>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</si>
  <si>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</si>
  <si>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</si>
  <si>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</si>
  <si>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</si>
  <si>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</si>
  <si>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</si>
  <si>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</si>
  <si>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</si>
  <si>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</si>
  <si>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</si>
  <si>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</si>
  <si>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</si>
  <si>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</si>
  <si>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</si>
  <si>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</si>
  <si>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</si>
  <si>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</si>
  <si>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</si>
  <si>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</si>
  <si>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</si>
  <si>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</si>
  <si>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</si>
  <si>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</si>
  <si>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</si>
  <si>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</si>
  <si>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</si>
  <si>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</si>
  <si>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</si>
  <si>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</si>
  <si>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</si>
  <si>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</si>
  <si>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</si>
  <si>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</si>
  <si>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</si>
  <si>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</si>
  <si>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</si>
  <si>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</si>
  <si>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</si>
  <si>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</si>
  <si>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</si>
  <si>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</si>
  <si>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</si>
  <si>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</si>
  <si>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</si>
  <si>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</si>
  <si>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</si>
  <si>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</si>
  <si>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</si>
  <si>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</si>
  <si>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</si>
  <si>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</si>
  <si>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</si>
  <si>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</si>
  <si>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</si>
  <si>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</si>
  <si>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</si>
  <si>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</si>
  <si>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</si>
  <si>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</si>
  <si>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</si>
  <si>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</si>
  <si>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</si>
  <si>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</si>
  <si>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</si>
  <si>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</si>
  <si>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</si>
  <si>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</si>
  <si>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</si>
  <si>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</si>
  <si>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</si>
  <si>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</si>
  <si>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</si>
  <si>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</si>
  <si>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</si>
  <si>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</si>
  <si>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</si>
  <si>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</si>
  <si>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</si>
  <si>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</si>
  <si>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</si>
  <si>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</si>
  <si>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</si>
  <si>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</si>
  <si>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</si>
  <si>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</si>
  <si>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</si>
  <si>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</si>
  <si>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</si>
  <si>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</si>
  <si>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</si>
  <si>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</si>
  <si>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</si>
  <si>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</si>
  <si>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</si>
  <si>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</si>
  <si>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</si>
  <si>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</si>
  <si>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</si>
  <si>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</si>
  <si>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</si>
  <si>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</si>
  <si>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</si>
  <si>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</si>
  <si>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</si>
  <si>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</si>
  <si>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</si>
  <si>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</si>
  <si>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</si>
  <si>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</si>
  <si>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</si>
  <si>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</si>
  <si>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</si>
  <si>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</si>
  <si>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</si>
  <si>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</si>
  <si>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</si>
  <si>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</si>
  <si>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</si>
  <si>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</si>
  <si>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</si>
  <si>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</si>
  <si>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</si>
  <si>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</si>
  <si>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</si>
  <si>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</si>
  <si>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</si>
  <si>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</si>
  <si>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</si>
  <si>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</si>
  <si>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</si>
  <si>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</si>
  <si>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</si>
  <si>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</si>
  <si>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</si>
  <si>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</si>
  <si>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</si>
  <si>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</si>
  <si>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</si>
  <si>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</si>
  <si>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</si>
  <si>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</si>
  <si>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</si>
  <si>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</si>
  <si>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</si>
  <si>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</si>
  <si>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</si>
  <si>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</si>
  <si>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</si>
  <si>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</si>
  <si>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</si>
  <si>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</si>
  <si>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</si>
  <si>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</si>
  <si>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</si>
  <si>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</si>
  <si>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</si>
  <si>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</si>
  <si>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</si>
  <si>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</si>
  <si>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</si>
  <si>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</si>
  <si>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</si>
  <si>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</si>
  <si>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</si>
  <si>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</si>
  <si>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</si>
  <si>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</si>
  <si>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</si>
  <si>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</si>
  <si>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</si>
  <si>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</si>
  <si>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</si>
  <si>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</si>
  <si>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</si>
  <si>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</si>
  <si>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</si>
  <si>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</si>
  <si>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</si>
  <si>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</si>
  <si>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</si>
  <si>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</si>
  <si>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</si>
  <si>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</si>
  <si>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</si>
  <si>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</si>
  <si>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</si>
  <si>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</si>
  <si>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</si>
  <si>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</si>
  <si>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</si>
  <si>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</si>
  <si>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</si>
  <si>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</si>
  <si>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</si>
  <si>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</si>
  <si>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</si>
  <si>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</si>
  <si>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</si>
  <si>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</si>
  <si>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</si>
  <si>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</si>
  <si>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</si>
  <si>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</si>
  <si>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</si>
  <si>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</si>
  <si>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</si>
  <si>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</si>
  <si>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</si>
  <si>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</si>
  <si>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</si>
  <si>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</si>
  <si>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</si>
  <si>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</si>
  <si>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</si>
  <si>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</si>
  <si>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</si>
  <si>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</si>
  <si>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</si>
  <si>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</si>
  <si>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</si>
  <si>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</si>
  <si>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</si>
  <si>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</si>
  <si>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</si>
  <si>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</si>
  <si>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</si>
  <si>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</si>
  <si>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</si>
  <si>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</si>
  <si>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</si>
  <si>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</si>
  <si>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</si>
  <si>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</si>
  <si>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</si>
  <si>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</si>
  <si>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</si>
  <si>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</si>
  <si>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</si>
  <si>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</si>
  <si>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</si>
  <si>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</si>
  <si>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</si>
  <si>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</si>
  <si>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</si>
  <si>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</si>
  <si>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</si>
  <si>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</si>
  <si>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</si>
  <si>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</si>
  <si>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</si>
  <si>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</si>
  <si>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</si>
  <si>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</si>
  <si>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</si>
  <si>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</si>
  <si>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</si>
  <si>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</si>
  <si>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</si>
  <si>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</si>
  <si>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</si>
  <si>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</si>
  <si>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</si>
  <si>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</si>
  <si>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</si>
  <si>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</si>
  <si>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</si>
  <si>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</si>
  <si>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</si>
  <si>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</si>
  <si>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</si>
  <si>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</si>
  <si>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</si>
  <si>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</si>
  <si>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</si>
  <si>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</si>
  <si>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</si>
  <si>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</si>
  <si>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</si>
  <si>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</si>
  <si>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</si>
  <si>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</si>
  <si>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</si>
  <si>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</si>
  <si>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</si>
  <si>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</si>
  <si>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</si>
  <si>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</si>
  <si>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</si>
  <si>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</si>
  <si>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</si>
  <si>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</si>
  <si>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</si>
  <si>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</si>
  <si>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</si>
  <si>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</si>
  <si>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</si>
  <si>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</si>
  <si>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</si>
  <si>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</si>
  <si>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</si>
  <si>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</si>
  <si>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</si>
  <si>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</si>
  <si>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</si>
  <si>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</si>
  <si>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</si>
  <si>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</si>
  <si>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</si>
  <si>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</si>
  <si>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</si>
  <si>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</si>
  <si>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</si>
  <si>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</si>
  <si>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</si>
  <si>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</si>
  <si>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</si>
  <si>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</si>
  <si>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</si>
  <si>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</si>
  <si>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</si>
  <si>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</si>
  <si>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</si>
  <si>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</si>
  <si>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</si>
  <si>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</si>
  <si>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</si>
  <si>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</si>
  <si>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</si>
  <si>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</si>
  <si>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</si>
  <si>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</si>
  <si>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</si>
  <si>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</si>
  <si>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</si>
  <si>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</si>
  <si>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</si>
  <si>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</si>
  <si>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</si>
  <si>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</si>
  <si>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</si>
  <si>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</si>
  <si>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</si>
  <si>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</si>
  <si>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</si>
  <si>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</si>
  <si>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</si>
  <si>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</si>
  <si>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</si>
  <si>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</si>
  <si>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</si>
  <si>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</si>
  <si>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</si>
  <si>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</si>
  <si>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</si>
  <si>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</si>
  <si>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</si>
  <si>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</si>
  <si>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</si>
  <si>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</si>
  <si>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</si>
  <si>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</si>
  <si>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</si>
  <si>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</si>
  <si>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</si>
  <si>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</si>
  <si>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</si>
  <si>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</si>
  <si>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</si>
  <si>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</si>
  <si>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</si>
  <si>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</si>
  <si>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</si>
  <si>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</si>
  <si>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</si>
  <si>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</si>
  <si>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</si>
  <si>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</si>
  <si>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</si>
  <si>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</si>
  <si>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</si>
  <si>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</si>
  <si>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</si>
  <si>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</si>
  <si>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</si>
  <si>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</si>
  <si>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</si>
  <si>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</si>
  <si>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</si>
  <si>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</si>
  <si>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</si>
  <si>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</si>
  <si>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</si>
  <si>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</si>
  <si>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</si>
  <si>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</si>
  <si>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</si>
  <si>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</si>
  <si>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</si>
  <si>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</si>
  <si>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</si>
  <si>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</si>
  <si>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</si>
  <si>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</si>
  <si>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</si>
  <si>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</si>
  <si>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</si>
  <si>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</si>
  <si>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</si>
  <si>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</si>
  <si>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</si>
  <si>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</si>
  <si>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</si>
  <si>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</si>
  <si>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</si>
  <si>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</si>
  <si>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</si>
  <si>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</si>
  <si>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</si>
  <si>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</si>
  <si>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</si>
  <si>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</si>
  <si>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</si>
  <si>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</si>
  <si>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</si>
  <si>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</si>
  <si>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</si>
  <si>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</si>
  <si>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</si>
  <si>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</si>
  <si>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</si>
  <si>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</si>
  <si>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</si>
  <si>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</si>
  <si>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</si>
  <si>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</si>
  <si>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</si>
  <si>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</si>
  <si>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</si>
  <si>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</si>
  <si>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</si>
  <si>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</si>
  <si>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</si>
  <si>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</si>
  <si>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</si>
  <si>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</si>
  <si>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</si>
  <si>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</si>
  <si>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</si>
  <si>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</si>
  <si>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</si>
  <si>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</si>
  <si>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</si>
  <si>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</si>
  <si>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</si>
  <si>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</si>
  <si>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</si>
  <si>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</si>
  <si>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</si>
  <si>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</si>
  <si>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</si>
  <si>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</si>
  <si>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</si>
  <si>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</si>
  <si>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</si>
  <si>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</si>
  <si>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</si>
  <si>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</si>
  <si>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</si>
  <si>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</si>
  <si>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</si>
  <si>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</si>
  <si>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</si>
  <si>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</si>
  <si>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</si>
  <si>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</si>
  <si>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</si>
  <si>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</si>
  <si>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</si>
  <si>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</si>
  <si>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</si>
  <si>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</si>
  <si>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</si>
  <si>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</si>
  <si>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</si>
  <si>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</si>
  <si>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</si>
  <si>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</si>
  <si>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</si>
  <si>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</si>
  <si>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</si>
  <si>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</si>
  <si>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</si>
  <si>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</si>
  <si>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</si>
  <si>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</si>
  <si>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</si>
  <si>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</si>
  <si>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</si>
  <si>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</si>
  <si>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</si>
  <si>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</si>
  <si>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</si>
  <si>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</si>
  <si>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</si>
  <si>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</si>
  <si>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</si>
  <si>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</si>
  <si>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</si>
  <si>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</si>
  <si>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</si>
  <si>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</si>
  <si>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</si>
  <si>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</si>
  <si>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</si>
  <si>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</si>
  <si>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</si>
  <si>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</si>
  <si>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</si>
  <si>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</si>
  <si>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</si>
  <si>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</si>
  <si>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</si>
  <si>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</si>
  <si>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</si>
  <si>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</si>
  <si>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</si>
  <si>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</si>
  <si>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</si>
  <si>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</si>
  <si>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</si>
  <si>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</si>
  <si>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</si>
  <si>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</si>
  <si>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</si>
  <si>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</si>
  <si>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</si>
  <si>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</si>
  <si>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</si>
  <si>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</si>
  <si>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</si>
  <si>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</si>
  <si>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</si>
  <si>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</si>
  <si>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</si>
  <si>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</si>
  <si>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</si>
  <si>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</si>
  <si>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</si>
  <si>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</si>
  <si>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</si>
  <si>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</si>
  <si>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</si>
  <si>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</si>
  <si>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</si>
  <si>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</si>
  <si>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</si>
  <si>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</si>
  <si>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</si>
  <si>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</si>
  <si>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</si>
  <si>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</si>
  <si>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</si>
  <si>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</si>
  <si>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</si>
  <si>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</si>
  <si>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</si>
  <si>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</si>
  <si>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</si>
  <si>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</si>
  <si>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</si>
  <si>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</si>
  <si>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</si>
  <si>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</si>
  <si>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</si>
  <si>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</si>
  <si>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</si>
  <si>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</si>
  <si>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</si>
  <si>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</si>
  <si>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</si>
  <si>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</si>
  <si>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</si>
  <si>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</si>
  <si>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</si>
  <si>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</si>
  <si>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</si>
  <si>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</si>
  <si>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</si>
  <si>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</si>
  <si>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</si>
  <si>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</si>
  <si>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</si>
  <si>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</si>
  <si>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</si>
  <si>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</si>
  <si>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</si>
  <si>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</si>
  <si>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</si>
  <si>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</si>
  <si>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</si>
  <si>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</si>
  <si>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</si>
  <si>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</si>
  <si>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</si>
  <si>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</si>
  <si>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</si>
  <si>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</si>
  <si>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</si>
  <si>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</si>
  <si>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</si>
  <si>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</si>
  <si>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</si>
  <si>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</si>
  <si>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</si>
  <si>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</si>
  <si>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</si>
  <si>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</si>
  <si>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</si>
  <si>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</si>
  <si>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</si>
  <si>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</si>
  <si>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</si>
  <si>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</si>
  <si>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</si>
  <si>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</si>
  <si>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</si>
  <si>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</si>
  <si>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</si>
  <si>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</si>
  <si>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</si>
  <si>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</si>
  <si>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</si>
  <si>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</si>
  <si>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</si>
  <si>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</si>
  <si>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</si>
  <si>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</si>
  <si>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</si>
  <si>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</si>
  <si>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</si>
  <si>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</si>
  <si>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</si>
  <si>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</si>
  <si>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</si>
  <si>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</si>
  <si>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</si>
  <si>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</si>
  <si>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</si>
  <si>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</si>
  <si>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</si>
  <si>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</si>
  <si>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</si>
  <si>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</si>
  <si>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</si>
  <si>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</si>
  <si>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</si>
  <si>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</si>
  <si>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</si>
  <si>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</si>
  <si>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</si>
  <si>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</si>
  <si>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</si>
  <si>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</si>
  <si>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</si>
  <si>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</si>
  <si>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</si>
  <si>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</si>
  <si>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</si>
  <si>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</si>
  <si>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</si>
  <si>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</si>
  <si>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</si>
  <si>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</si>
  <si>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</si>
  <si>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</si>
  <si>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</si>
  <si>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</si>
  <si>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</si>
  <si>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</si>
  <si>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</si>
  <si>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</si>
  <si>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</si>
  <si>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</si>
  <si>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</si>
  <si>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</si>
  <si>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</si>
  <si>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</si>
  <si>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</si>
  <si>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</si>
  <si>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</si>
  <si>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</si>
  <si>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</si>
  <si>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</si>
  <si>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</si>
  <si>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</si>
  <si>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</si>
  <si>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</si>
  <si>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</si>
  <si>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</si>
  <si>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</si>
  <si>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</si>
  <si>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</si>
  <si>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</si>
  <si>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</si>
  <si>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</si>
  <si>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</si>
  <si>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</si>
  <si>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</si>
  <si>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</si>
  <si>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</si>
  <si>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</si>
  <si>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</si>
  <si>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</si>
  <si>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</si>
  <si>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</si>
  <si>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</si>
  <si>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</si>
  <si>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</si>
  <si>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</si>
  <si>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</si>
  <si>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</si>
  <si>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</si>
  <si>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</si>
  <si>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</si>
  <si>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</si>
  <si>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</si>
  <si>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</si>
  <si>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</si>
  <si>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</si>
  <si>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</si>
  <si>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</si>
  <si>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</si>
  <si>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</si>
  <si>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</si>
  <si>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</si>
  <si>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</si>
  <si>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</si>
  <si>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</si>
  <si>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</si>
  <si>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</si>
  <si>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</si>
  <si>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</si>
  <si>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</si>
  <si>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</si>
  <si>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</si>
  <si>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</si>
  <si>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</si>
  <si>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</si>
  <si>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</si>
  <si>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</si>
  <si>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</si>
  <si>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</si>
  <si>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</si>
  <si>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</si>
  <si>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</si>
  <si>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</si>
  <si>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</si>
  <si>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</si>
  <si>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</si>
  <si>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</si>
  <si>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</si>
  <si>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</si>
  <si>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</si>
  <si>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</si>
  <si>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</si>
  <si>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</si>
  <si>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</si>
  <si>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</si>
  <si>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</si>
  <si>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</si>
  <si>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</si>
  <si>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</si>
  <si>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</si>
  <si>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</si>
  <si>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</si>
  <si>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</si>
  <si>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</si>
  <si>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</si>
  <si>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</si>
  <si>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</si>
  <si>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</si>
  <si>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</si>
  <si>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</si>
  <si>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</si>
  <si>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</si>
  <si>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</si>
  <si>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</si>
  <si>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</si>
  <si>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</si>
  <si>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</si>
  <si>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</si>
  <si>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</si>
  <si>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</si>
  <si>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</si>
  <si>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</si>
  <si>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</si>
  <si>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</si>
  <si>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</si>
  <si>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</si>
  <si>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</si>
  <si>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</si>
  <si>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</si>
  <si>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</si>
  <si>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</si>
  <si>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</si>
  <si>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</si>
  <si>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</si>
  <si>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</si>
  <si>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</si>
  <si>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</si>
  <si>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</si>
  <si>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</si>
  <si>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</si>
  <si>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</si>
  <si>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</si>
  <si>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</si>
  <si>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</si>
  <si>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</si>
  <si>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</si>
  <si>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</si>
  <si>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</si>
  <si>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</si>
  <si>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</si>
  <si>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</si>
  <si>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</si>
  <si>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</si>
  <si>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</si>
  <si>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</si>
  <si>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</si>
  <si>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</si>
  <si>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</si>
  <si>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</si>
  <si>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</si>
  <si>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</si>
  <si>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</si>
  <si>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</si>
  <si>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</si>
  <si>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</si>
  <si>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</si>
  <si>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</si>
  <si>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</si>
  <si>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</si>
  <si>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</si>
  <si>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</si>
  <si>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</si>
  <si>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</si>
  <si>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</si>
  <si>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</si>
  <si>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</si>
  <si>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</si>
  <si>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</si>
  <si>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</si>
  <si>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</si>
  <si>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</si>
  <si>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</si>
  <si>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</si>
  <si>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</si>
  <si>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</si>
  <si>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</si>
  <si>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</si>
  <si>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</si>
  <si>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</si>
  <si>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</si>
  <si>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</si>
  <si>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</si>
  <si>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</si>
  <si>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</si>
  <si>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</si>
  <si>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</si>
  <si>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</si>
  <si>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</si>
  <si>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</si>
  <si>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</si>
  <si>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</si>
  <si>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</si>
  <si>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</si>
  <si>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</si>
  <si>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</si>
  <si>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</si>
  <si>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</si>
  <si>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</si>
  <si>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</si>
  <si>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</si>
  <si>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</si>
  <si>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</si>
  <si>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</si>
  <si>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</si>
  <si>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</si>
  <si>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</si>
  <si>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</si>
  <si>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</si>
  <si>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</si>
  <si>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</si>
  <si>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</si>
  <si>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</si>
  <si>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</si>
  <si>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</si>
  <si>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</si>
  <si>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</si>
  <si>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</si>
  <si>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</si>
  <si>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</si>
  <si>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</si>
  <si>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</si>
  <si>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</si>
  <si>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</si>
  <si>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</si>
  <si>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</si>
  <si>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</si>
  <si>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</si>
  <si>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</si>
  <si>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</si>
  <si>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</si>
  <si>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</si>
  <si>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</si>
  <si>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</si>
  <si>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</si>
  <si>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</si>
  <si>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</si>
  <si>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</si>
  <si>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</si>
  <si>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</si>
  <si>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</si>
  <si>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</si>
  <si>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</si>
  <si>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</si>
  <si>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</si>
  <si>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</si>
  <si>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</si>
  <si>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</si>
  <si>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</si>
  <si>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</si>
  <si>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</si>
  <si>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</si>
  <si>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</si>
  <si>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</si>
  <si>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</si>
  <si>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</si>
  <si>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</si>
  <si>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</si>
  <si>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</si>
  <si>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</si>
  <si>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</si>
  <si>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</si>
  <si>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</si>
  <si>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</si>
  <si>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</si>
  <si>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</si>
  <si>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</si>
  <si>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</si>
  <si>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</si>
  <si>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</si>
  <si>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</si>
  <si>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</si>
  <si>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</si>
  <si>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</si>
  <si>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</si>
  <si>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</si>
  <si>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</si>
  <si>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</si>
  <si>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</si>
  <si>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</si>
  <si>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</si>
  <si>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</si>
  <si>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</si>
  <si>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</si>
  <si>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</si>
  <si>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</si>
  <si>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</si>
  <si>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</si>
  <si>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</si>
  <si>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</si>
  <si>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</si>
  <si>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</si>
  <si>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</si>
  <si>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</si>
  <si>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</si>
  <si>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</si>
  <si>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</si>
  <si>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</si>
  <si>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</si>
  <si>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</si>
  <si>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</si>
  <si>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</si>
  <si>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</si>
  <si>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</si>
  <si>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</si>
  <si>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</si>
  <si>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</si>
  <si>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</si>
  <si>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</si>
  <si>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</si>
  <si>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</si>
  <si>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</si>
  <si>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</si>
  <si>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</si>
  <si>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</si>
  <si>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</si>
  <si>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</si>
  <si>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</si>
  <si>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</si>
  <si>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</si>
  <si>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</si>
  <si>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</si>
  <si>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</si>
  <si>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</si>
  <si>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</si>
  <si>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</si>
  <si>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</si>
  <si>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</si>
  <si>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</si>
  <si>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</si>
  <si>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</si>
  <si>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</si>
  <si>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</si>
  <si>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</si>
  <si>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</si>
  <si>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</si>
  <si>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</si>
  <si>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</si>
  <si>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</si>
  <si>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</si>
  <si>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</si>
  <si>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</si>
  <si>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</si>
  <si>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</si>
  <si>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</si>
  <si>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</si>
  <si>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</si>
  <si>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</si>
  <si>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</si>
  <si>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</si>
  <si>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</si>
  <si>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</si>
  <si>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</si>
  <si>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</si>
  <si>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</si>
  <si>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</si>
  <si>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</si>
  <si>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</si>
  <si>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</si>
  <si>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</si>
  <si>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</si>
  <si>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</si>
  <si>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</si>
  <si>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</si>
  <si>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</si>
  <si>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</si>
  <si>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</si>
  <si>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</si>
  <si>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</si>
  <si>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</si>
  <si>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</si>
  <si>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</si>
  <si>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</si>
  <si>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</si>
  <si>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</si>
  <si>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</si>
  <si>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</si>
  <si>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</si>
  <si>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</si>
  <si>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</si>
  <si>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</si>
  <si>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</si>
  <si>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</si>
  <si>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</si>
  <si>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</si>
  <si>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</si>
  <si>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</si>
  <si>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</si>
  <si>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</si>
  <si>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</si>
  <si>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</si>
  <si>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</si>
  <si>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</si>
  <si>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</si>
  <si>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</si>
  <si>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</si>
  <si>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</si>
  <si>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</si>
  <si>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</si>
  <si>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</si>
  <si>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</si>
  <si>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</si>
  <si>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</si>
  <si>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</si>
  <si>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</si>
  <si>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</si>
  <si>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</si>
  <si>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</si>
  <si>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</si>
  <si>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</si>
  <si>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</si>
  <si>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</si>
  <si>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</si>
  <si>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</si>
  <si>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</si>
  <si>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</si>
  <si>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</si>
  <si>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</si>
  <si>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</si>
  <si>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</si>
  <si>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</si>
  <si>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</si>
  <si>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</si>
  <si>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</si>
  <si>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</si>
  <si>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</si>
  <si>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</si>
  <si>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</si>
  <si>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</si>
  <si>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</si>
  <si>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</si>
  <si>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</si>
  <si>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</si>
  <si>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</si>
  <si>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</si>
  <si>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</si>
  <si>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</si>
  <si>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</si>
  <si>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</si>
  <si>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</si>
  <si>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</si>
  <si>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</si>
  <si>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</si>
  <si>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</si>
  <si>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</si>
  <si>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</si>
  <si>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</si>
  <si>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</si>
  <si>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</si>
  <si>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</si>
  <si>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</si>
  <si>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</si>
  <si>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</si>
  <si>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</si>
  <si>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</si>
  <si>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</si>
  <si>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</si>
  <si>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</si>
  <si>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</si>
  <si>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</si>
  <si>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</si>
  <si>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</si>
  <si>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</si>
  <si>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</si>
  <si>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</si>
  <si>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</si>
  <si>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</si>
  <si>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</si>
  <si>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</si>
  <si>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</si>
  <si>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</si>
  <si>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</si>
  <si>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</si>
  <si>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</si>
  <si>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</si>
  <si>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</si>
  <si>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</si>
  <si>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</si>
  <si>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</si>
  <si>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</si>
  <si>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</si>
  <si>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</si>
  <si>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</si>
  <si>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</si>
  <si>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</si>
  <si>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</si>
  <si>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</si>
  <si>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</si>
  <si>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</si>
  <si>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</si>
  <si>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</si>
  <si>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</si>
  <si>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</si>
  <si>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</si>
  <si>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</si>
  <si>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</si>
  <si>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</si>
  <si>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</si>
  <si>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</si>
  <si>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</si>
  <si>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</si>
  <si>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</si>
  <si>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</si>
  <si>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</si>
  <si>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</si>
  <si>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</si>
  <si>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</si>
  <si>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</si>
  <si>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</si>
  <si>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</si>
  <si>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</si>
  <si>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</si>
  <si>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</si>
  <si>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</si>
  <si>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</si>
  <si>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</si>
  <si>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</si>
  <si>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</si>
  <si>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</si>
  <si>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</si>
  <si>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</si>
  <si>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</si>
  <si>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</si>
  <si>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</si>
  <si>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</si>
  <si>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</si>
  <si>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</si>
  <si>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</si>
  <si>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</si>
  <si>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</si>
  <si>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</si>
  <si>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</si>
  <si>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</si>
  <si>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</si>
  <si>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</si>
  <si>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</si>
  <si>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</si>
  <si>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</si>
  <si>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</si>
  <si>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</si>
  <si>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</si>
  <si>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</si>
  <si>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</si>
  <si>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</si>
  <si>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</si>
  <si>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</si>
  <si>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</si>
  <si>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</si>
  <si>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</si>
  <si>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</si>
  <si>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</si>
  <si>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</si>
  <si>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</si>
  <si>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</si>
  <si>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</si>
  <si>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</si>
  <si>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</si>
  <si>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</si>
  <si>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</si>
  <si>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</si>
  <si>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</si>
  <si>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</si>
  <si>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</si>
  <si>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</si>
  <si>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</si>
  <si>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</si>
  <si>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</si>
  <si>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</si>
  <si>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</si>
  <si>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</si>
  <si>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</si>
  <si>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</si>
  <si>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</si>
  <si>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</si>
  <si>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</si>
  <si>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</si>
  <si>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</si>
  <si>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</si>
  <si>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</si>
  <si>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</si>
  <si>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</si>
  <si>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</si>
  <si>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</si>
  <si>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</si>
  <si>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</si>
  <si>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</si>
  <si>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</si>
  <si>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</si>
  <si>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</si>
  <si>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</si>
  <si>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</si>
  <si>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</si>
  <si>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</si>
  <si>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</si>
  <si>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</si>
  <si>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</si>
  <si>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</si>
  <si>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</si>
  <si>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</si>
  <si>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</si>
  <si>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</si>
  <si>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</si>
  <si>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</si>
  <si>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</si>
  <si>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</si>
  <si>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</si>
  <si>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</si>
  <si>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</si>
  <si>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</si>
  <si>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</si>
  <si>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</si>
  <si>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</si>
  <si>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</si>
  <si>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</si>
  <si>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</si>
  <si>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</si>
  <si>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</si>
  <si>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</si>
  <si>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</si>
  <si>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</si>
  <si>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</si>
  <si>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</si>
  <si>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</si>
  <si>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</si>
  <si>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</si>
  <si>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</si>
  <si>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</si>
  <si>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</si>
  <si>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</si>
  <si>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</si>
  <si>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</si>
  <si>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</si>
  <si>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</si>
  <si>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</si>
  <si>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</si>
  <si>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</si>
  <si>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</si>
  <si>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</si>
  <si>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</si>
  <si>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</si>
  <si>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</si>
  <si>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</si>
  <si>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</si>
  <si>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</si>
  <si>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</si>
  <si>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</si>
  <si>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</si>
  <si>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</si>
  <si>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</si>
  <si>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</si>
  <si>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</si>
  <si>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</si>
  <si>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</si>
  <si>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</si>
  <si>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</si>
  <si>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</si>
  <si>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</si>
  <si>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</si>
  <si>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</si>
  <si>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</si>
  <si>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</si>
  <si>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</si>
  <si>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</si>
  <si>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</si>
  <si>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</si>
  <si>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</si>
  <si>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</si>
  <si>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</si>
  <si>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</si>
  <si>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</si>
  <si>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</si>
  <si>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</si>
  <si>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</si>
  <si>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</si>
  <si>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</si>
  <si>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</si>
  <si>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</si>
  <si>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</si>
  <si>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</si>
  <si>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</si>
  <si>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</si>
  <si>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</si>
  <si>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</si>
  <si>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</si>
  <si>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</si>
  <si>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</si>
  <si>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</si>
  <si>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</si>
  <si>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</si>
  <si>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</si>
  <si>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</si>
  <si>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</si>
  <si>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</si>
  <si>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</si>
  <si>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</si>
  <si>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</si>
  <si>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</si>
  <si>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</si>
  <si>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</si>
  <si>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</si>
  <si>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</si>
  <si>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</si>
  <si>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</si>
  <si>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</si>
  <si>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</si>
  <si>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</si>
  <si>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</si>
  <si>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</si>
  <si>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</si>
  <si>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</si>
  <si>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</si>
  <si>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</si>
  <si>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</si>
  <si>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</si>
  <si>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</si>
  <si>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</si>
  <si>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</si>
  <si>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</si>
  <si>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</si>
  <si>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</si>
  <si>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</si>
  <si>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</si>
  <si>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</si>
  <si>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</si>
  <si>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</si>
  <si>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</si>
  <si>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</si>
  <si>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</si>
  <si>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</si>
  <si>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</si>
  <si>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</si>
  <si>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</si>
  <si>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</si>
  <si>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</si>
  <si>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</si>
  <si>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</si>
  <si>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</si>
  <si>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</si>
  <si>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</si>
  <si>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</si>
  <si>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</si>
  <si>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</si>
  <si>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</si>
  <si>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</si>
  <si>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</si>
  <si>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</si>
  <si>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</si>
  <si>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</si>
  <si>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</si>
  <si>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</si>
  <si>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</si>
  <si>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</si>
  <si>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</si>
  <si>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</si>
  <si>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</si>
  <si>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</si>
  <si>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</si>
  <si>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</si>
  <si>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</si>
  <si>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</si>
  <si>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</si>
  <si>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</si>
  <si>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</si>
  <si>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</si>
  <si>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</si>
  <si>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</si>
  <si>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</si>
  <si>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</si>
  <si>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</si>
  <si>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</si>
  <si>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</si>
  <si>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</si>
  <si>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</si>
  <si>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</si>
  <si>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</si>
  <si>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</si>
  <si>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</si>
  <si>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</si>
  <si>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</si>
  <si>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</si>
  <si>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</si>
  <si>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</si>
  <si>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</si>
  <si>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</si>
  <si>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</si>
  <si>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</si>
  <si>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</si>
  <si>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</si>
  <si>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</si>
  <si>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</si>
  <si>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</si>
  <si>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</si>
  <si>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</si>
  <si>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</si>
  <si>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</si>
  <si>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</si>
  <si>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</si>
  <si>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</si>
  <si>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</si>
  <si>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</si>
  <si>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</si>
  <si>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</si>
  <si>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</si>
  <si>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</si>
  <si>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</si>
  <si>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</si>
  <si>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</si>
  <si>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</si>
  <si>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</si>
  <si>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</si>
  <si>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</si>
  <si>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</si>
  <si>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</si>
  <si>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</si>
  <si>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</si>
  <si>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</si>
  <si>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</si>
  <si>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</si>
  <si>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</si>
  <si>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</si>
  <si>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</si>
  <si>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</si>
  <si>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</si>
  <si>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</si>
  <si>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</si>
  <si>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</si>
  <si>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</si>
  <si>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</si>
  <si>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</si>
  <si>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</si>
  <si>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</si>
  <si>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</si>
  <si>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</si>
  <si>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</si>
  <si>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</si>
  <si>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</si>
  <si>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</si>
  <si>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</si>
  <si>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</si>
  <si>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</si>
  <si>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</si>
  <si>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</si>
  <si>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</si>
  <si>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</si>
  <si>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</si>
  <si>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</si>
  <si>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</si>
  <si>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</si>
  <si>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</si>
  <si>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</si>
  <si>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</si>
  <si>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</si>
  <si>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</si>
  <si>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</si>
  <si>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</si>
  <si>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</si>
  <si>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</si>
  <si>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</si>
  <si>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</si>
  <si>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</si>
  <si>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</si>
  <si>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</si>
  <si>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</si>
  <si>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</si>
  <si>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</si>
  <si>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</si>
  <si>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</si>
  <si>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</si>
  <si>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</si>
  <si>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</si>
  <si>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</si>
  <si>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</si>
  <si>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</si>
  <si>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</si>
  <si>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</si>
  <si>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</si>
  <si>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</si>
  <si>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</si>
  <si>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</si>
  <si>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</si>
  <si>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</si>
  <si>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</si>
  <si>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</si>
  <si>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</si>
  <si>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</si>
  <si>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</si>
  <si>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</si>
  <si>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</si>
  <si>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</si>
  <si>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</si>
  <si>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</si>
  <si>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</si>
  <si>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</si>
  <si>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</si>
  <si>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</si>
  <si>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</si>
  <si>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</si>
  <si>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</si>
  <si>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</si>
  <si>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</si>
  <si>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</si>
  <si>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</si>
  <si>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</si>
  <si>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</si>
  <si>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</si>
  <si>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</si>
  <si>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</si>
  <si>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</si>
  <si>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</si>
  <si>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</si>
  <si>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</si>
  <si>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</si>
  <si>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</si>
  <si>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</si>
  <si>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</si>
  <si>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</si>
  <si>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</si>
  <si>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</si>
  <si>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</si>
  <si>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</si>
  <si>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</si>
  <si>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</si>
  <si>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</si>
  <si>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</si>
  <si>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</si>
  <si>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</si>
  <si>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</si>
  <si>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</si>
  <si>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</si>
  <si>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</si>
  <si>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</si>
  <si>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</si>
  <si>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</si>
  <si>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</si>
  <si>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</si>
  <si>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</si>
  <si>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</si>
  <si>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</si>
  <si>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</si>
  <si>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</si>
  <si>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</si>
  <si>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</si>
  <si>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</si>
  <si>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</si>
  <si>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</si>
  <si>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</si>
  <si>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</si>
  <si>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</si>
  <si>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</si>
  <si>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</si>
  <si>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</si>
  <si>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</si>
  <si>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</si>
  <si>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</si>
  <si>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</si>
  <si>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</si>
  <si>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</si>
  <si>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</si>
  <si>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</si>
  <si>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</si>
  <si>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</si>
  <si>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</si>
  <si>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</si>
  <si>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</si>
  <si>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</si>
  <si>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</si>
  <si>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</si>
  <si>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</si>
  <si>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</si>
  <si>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</si>
  <si>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</si>
  <si>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</si>
  <si>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</si>
  <si>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</si>
  <si>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</si>
  <si>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</si>
  <si>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</si>
  <si>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</si>
  <si>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</si>
  <si>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</si>
  <si>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</si>
  <si>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</si>
  <si>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</si>
  <si>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</si>
  <si>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</si>
  <si>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</si>
  <si>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</si>
  <si>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</si>
  <si>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</si>
  <si>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</si>
  <si>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</si>
  <si>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</si>
  <si>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</si>
  <si>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</si>
  <si>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</si>
  <si>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</si>
  <si>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</si>
  <si>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</si>
  <si>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</si>
  <si>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</si>
  <si>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</si>
  <si>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</si>
  <si>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</si>
  <si>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</si>
  <si>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</si>
  <si>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</si>
  <si>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</si>
  <si>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</si>
  <si>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</si>
  <si>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</si>
  <si>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</si>
  <si>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</si>
  <si>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</si>
  <si>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</si>
  <si>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</si>
  <si>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</si>
  <si>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</si>
  <si>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</si>
  <si>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</si>
  <si>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</si>
  <si>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</si>
  <si>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</si>
  <si>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</si>
  <si>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</si>
  <si>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</si>
  <si>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</si>
  <si>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</si>
  <si>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</si>
  <si>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</si>
  <si>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</si>
  <si>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</si>
  <si>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</si>
  <si>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</si>
  <si>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</si>
  <si>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</si>
  <si>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</si>
  <si>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</si>
  <si>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</si>
  <si>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</si>
  <si>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</si>
  <si>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</si>
  <si>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</si>
  <si>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</si>
  <si>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</si>
  <si>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</si>
  <si>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</si>
  <si>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</si>
  <si>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</si>
  <si>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</si>
  <si>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</si>
  <si>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</si>
  <si>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</si>
  <si>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</si>
  <si>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</si>
  <si>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</si>
  <si>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</si>
  <si>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</si>
  <si>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</si>
  <si>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</si>
  <si>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</si>
  <si>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</si>
  <si>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</si>
  <si>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</si>
  <si>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</si>
  <si>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</si>
  <si>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</si>
  <si>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</si>
  <si>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</si>
  <si>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</si>
  <si>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</si>
  <si>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</si>
  <si>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</si>
  <si>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</si>
  <si>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</si>
  <si>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</si>
  <si>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</si>
  <si>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</si>
  <si>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</si>
  <si>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</si>
  <si>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</si>
  <si>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</si>
  <si>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</si>
  <si>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</si>
  <si>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</si>
  <si>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</si>
  <si>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</si>
  <si>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</si>
  <si>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</si>
  <si>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</si>
  <si>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</si>
  <si>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</si>
  <si>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</si>
  <si>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</si>
  <si>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</si>
  <si>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</si>
  <si>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</si>
  <si>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</si>
  <si>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</si>
  <si>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</si>
  <si>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</si>
  <si>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</si>
  <si>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</si>
  <si>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</si>
  <si>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</si>
  <si>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</si>
  <si>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</si>
  <si>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</si>
  <si>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</si>
  <si>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</si>
  <si>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</si>
  <si>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</si>
  <si>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</si>
  <si>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</si>
  <si>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</si>
  <si>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</si>
  <si>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</si>
  <si>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</si>
  <si>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</si>
  <si>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</si>
  <si>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</si>
  <si>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</si>
  <si>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</si>
  <si>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</si>
  <si>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</si>
  <si>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</si>
  <si>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</si>
  <si>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</si>
  <si>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</si>
  <si>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</si>
  <si>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</si>
  <si>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</si>
  <si>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</si>
  <si>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</si>
  <si>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</si>
  <si>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</si>
  <si>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</si>
  <si>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</si>
  <si>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</si>
  <si>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</si>
  <si>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</si>
  <si>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</si>
  <si>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</si>
  <si>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</si>
  <si>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</si>
  <si>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</si>
  <si>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</si>
  <si>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</si>
  <si>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</si>
  <si>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</si>
  <si>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</si>
  <si>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</si>
  <si>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</si>
  <si>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</si>
  <si>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</si>
  <si>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</si>
  <si>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</si>
  <si>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</si>
  <si>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</si>
  <si>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</si>
  <si>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</si>
  <si>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</si>
  <si>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</si>
  <si>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</si>
  <si>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</si>
  <si>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</si>
  <si>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</si>
  <si>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</si>
  <si>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</si>
  <si>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</si>
  <si>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</si>
  <si>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</si>
  <si>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</si>
  <si>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</si>
  <si>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</si>
  <si>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</si>
  <si>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</si>
  <si>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</si>
  <si>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</si>
  <si>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</si>
  <si>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</si>
  <si>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</si>
  <si>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</si>
  <si>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</si>
  <si>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</si>
  <si>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</si>
  <si>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</si>
  <si>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</si>
  <si>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</si>
  <si>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</si>
  <si>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</si>
  <si>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</si>
  <si>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</si>
  <si>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</si>
  <si>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</si>
  <si>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</si>
  <si>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</si>
  <si>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</si>
  <si>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</si>
  <si>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</si>
  <si>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</si>
  <si>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</si>
  <si>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</si>
  <si>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</si>
  <si>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</si>
  <si>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</si>
  <si>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</si>
  <si>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</si>
  <si>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</si>
  <si>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</si>
  <si>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</si>
  <si>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</si>
  <si>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</si>
  <si>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</si>
  <si>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</si>
  <si>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</si>
  <si>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</si>
  <si>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</si>
  <si>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</si>
  <si>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</si>
  <si>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</si>
  <si>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</si>
  <si>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</si>
  <si>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</si>
  <si>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</si>
  <si>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</si>
  <si>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</si>
  <si>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</si>
  <si>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</si>
  <si>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</si>
  <si>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</si>
  <si>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</si>
  <si>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</si>
  <si>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</si>
  <si>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</si>
  <si>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</si>
  <si>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</si>
  <si>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</si>
  <si>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</si>
  <si>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</si>
  <si>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</si>
  <si>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</si>
  <si>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</si>
  <si>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</si>
  <si>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</si>
  <si>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</si>
  <si>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</si>
  <si>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</si>
  <si>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</si>
  <si>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</si>
  <si>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</si>
  <si>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</si>
  <si>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</si>
  <si>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</si>
  <si>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</si>
  <si>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</si>
  <si>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</si>
  <si>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</si>
  <si>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</si>
  <si>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</si>
  <si>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</si>
  <si>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</si>
  <si>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</si>
  <si>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</si>
  <si>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</si>
  <si>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</si>
  <si>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</si>
  <si>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</si>
  <si>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</si>
  <si>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</si>
  <si>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</si>
  <si>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</si>
  <si>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</si>
  <si>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</si>
  <si>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</si>
  <si>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</si>
  <si>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</si>
  <si>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</si>
  <si>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</si>
  <si>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</si>
  <si>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</si>
  <si>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</si>
  <si>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</si>
  <si>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</si>
  <si>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</si>
  <si>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</si>
  <si>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</si>
  <si>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</si>
  <si>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</si>
  <si>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</si>
  <si>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</si>
  <si>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</si>
  <si>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</si>
  <si>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</si>
  <si>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</si>
  <si>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</si>
  <si>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</si>
  <si>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</si>
  <si>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</si>
  <si>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</si>
  <si>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</si>
  <si>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</si>
  <si>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</si>
  <si>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</si>
  <si>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</si>
  <si>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</si>
  <si>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</si>
  <si>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</si>
  <si>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</si>
  <si>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</si>
  <si>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</si>
  <si>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</si>
  <si>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</si>
  <si>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</si>
  <si>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</si>
  <si>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</si>
  <si>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</si>
  <si>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</si>
  <si>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</si>
  <si>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</si>
  <si>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</si>
  <si>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</si>
  <si>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</si>
  <si>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</si>
  <si>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</si>
  <si>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</si>
  <si>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</si>
  <si>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</si>
  <si>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</si>
  <si>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</si>
  <si>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</si>
  <si>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</si>
  <si>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</si>
  <si>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</si>
  <si>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</si>
  <si>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</si>
  <si>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</si>
  <si>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</si>
  <si>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</si>
  <si>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</si>
  <si>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</si>
  <si>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</si>
  <si>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</si>
  <si>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</si>
  <si>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</si>
  <si>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</si>
  <si>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</si>
  <si>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</si>
  <si>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</si>
  <si>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</si>
  <si>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</si>
  <si>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</si>
  <si>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</si>
  <si>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</si>
  <si>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</si>
  <si>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</si>
  <si>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</si>
  <si>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</si>
  <si>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</si>
  <si>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</si>
  <si>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</si>
  <si>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</si>
  <si>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</si>
  <si>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</si>
  <si>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</si>
  <si>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</si>
  <si>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</si>
  <si>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</si>
  <si>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</si>
  <si>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</si>
  <si>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</si>
  <si>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</si>
  <si>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</si>
  <si>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</si>
  <si>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</si>
  <si>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</si>
  <si>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</si>
  <si>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</si>
  <si>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</si>
  <si>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</si>
  <si>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</si>
  <si>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</si>
  <si>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</si>
  <si>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</si>
  <si>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</si>
  <si>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</si>
  <si>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</si>
  <si>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</si>
  <si>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</si>
  <si>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</si>
  <si>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</si>
  <si>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</si>
  <si>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</si>
  <si>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</si>
  <si>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</si>
  <si>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</si>
  <si>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</si>
  <si>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</si>
  <si>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</si>
  <si>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</si>
  <si>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</si>
  <si>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</si>
  <si>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</si>
  <si>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</si>
  <si>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</si>
  <si>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</si>
  <si>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</si>
  <si>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</si>
  <si>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</si>
  <si>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</si>
  <si>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</si>
  <si>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</si>
  <si>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</si>
  <si>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</si>
  <si>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</si>
  <si>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</si>
  <si>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</si>
  <si>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</si>
  <si>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</si>
  <si>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</si>
  <si>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</si>
  <si>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</si>
  <si>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</si>
  <si>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</si>
  <si>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</si>
  <si>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</si>
  <si>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</si>
  <si>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</si>
  <si>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</si>
  <si>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</si>
  <si>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</si>
  <si>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</si>
  <si>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</si>
  <si>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</si>
  <si>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</si>
  <si>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</si>
  <si>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</si>
  <si>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</si>
  <si>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</si>
  <si>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</si>
  <si>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</si>
  <si>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</si>
  <si>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</si>
  <si>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</si>
  <si>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</si>
  <si>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</si>
  <si>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</si>
  <si>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</si>
  <si>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</si>
  <si>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</si>
  <si>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</si>
  <si>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</si>
  <si>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</si>
  <si>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</si>
  <si>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</si>
  <si>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</si>
  <si>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</si>
  <si>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</si>
  <si>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</si>
  <si>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</si>
  <si>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</si>
  <si>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</si>
  <si>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</si>
  <si>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</si>
  <si>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</si>
  <si>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</si>
  <si>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</si>
  <si>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</si>
  <si>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</si>
  <si>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</si>
  <si>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</si>
  <si>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</si>
  <si>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</si>
  <si>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</si>
  <si>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</si>
  <si>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</si>
  <si>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</si>
  <si>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</si>
  <si>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</si>
  <si>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</si>
  <si>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</si>
  <si>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</si>
  <si>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</si>
  <si>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</si>
  <si>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</si>
  <si>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</si>
  <si>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</si>
  <si>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</si>
  <si>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</si>
  <si>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</si>
  <si>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</si>
  <si>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</si>
  <si>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</si>
  <si>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</si>
  <si>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</si>
  <si>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</si>
  <si>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</si>
  <si>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</si>
  <si>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</si>
  <si>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</si>
  <si>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</si>
  <si>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</si>
  <si>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</si>
  <si>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</si>
  <si>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</si>
  <si>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</si>
  <si>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</si>
  <si>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</si>
  <si>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</si>
  <si>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</si>
  <si>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</si>
  <si>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</si>
  <si>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</si>
  <si>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</si>
  <si>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</si>
  <si>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</si>
  <si>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</si>
  <si>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</si>
  <si>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</si>
  <si>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</si>
  <si>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</si>
  <si>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</si>
  <si>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</si>
  <si>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</si>
  <si>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</si>
  <si>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</si>
  <si>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</si>
  <si>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</si>
  <si>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</si>
  <si>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</si>
  <si>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</si>
  <si>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</si>
  <si>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</si>
  <si>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</si>
  <si>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</si>
  <si>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</si>
  <si>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</si>
  <si>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</si>
  <si>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</si>
  <si>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</si>
  <si>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</si>
  <si>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</si>
  <si>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</si>
  <si>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</si>
  <si>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</si>
  <si>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</si>
  <si>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</si>
  <si>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</si>
  <si>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</si>
  <si>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</si>
  <si>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</si>
  <si>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</si>
  <si>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</si>
  <si>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</si>
  <si>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</si>
  <si>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</si>
  <si>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</si>
  <si>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</si>
  <si>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</si>
  <si>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</si>
  <si>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</si>
  <si>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</si>
  <si>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</si>
  <si>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</si>
  <si>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</si>
  <si>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</si>
  <si>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</si>
  <si>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</si>
  <si>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</si>
  <si>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</si>
  <si>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</si>
  <si>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</si>
  <si>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</si>
  <si>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</si>
  <si>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</si>
  <si>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</si>
  <si>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</si>
  <si>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</si>
  <si>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</si>
  <si>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</si>
  <si>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</si>
  <si>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</si>
  <si>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</si>
  <si>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</si>
  <si>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</si>
  <si>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</si>
  <si>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</si>
  <si>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</si>
  <si>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</si>
  <si>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</si>
  <si>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</si>
  <si>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</si>
  <si>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</si>
  <si>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</si>
  <si>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</si>
  <si>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</si>
  <si>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</si>
  <si>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</si>
  <si>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</si>
  <si>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</si>
  <si>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</si>
  <si>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</si>
  <si>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</si>
  <si>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</si>
  <si>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</si>
  <si>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</si>
  <si>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</si>
  <si>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</si>
  <si>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</si>
  <si>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</si>
  <si>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</si>
  <si>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</si>
  <si>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</si>
  <si>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</si>
  <si>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</si>
  <si>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</si>
  <si>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</si>
  <si>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</si>
  <si>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</si>
  <si>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</si>
  <si>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</si>
  <si>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</si>
  <si>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</si>
  <si>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</si>
  <si>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</si>
  <si>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</si>
  <si>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</si>
  <si>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</si>
  <si>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</si>
  <si>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</si>
  <si>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</si>
  <si>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</si>
  <si>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</si>
  <si>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</si>
  <si>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</si>
  <si>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</si>
  <si>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</si>
  <si>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</si>
  <si>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</si>
  <si>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</si>
  <si>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</si>
  <si>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</si>
  <si>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</si>
  <si>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</si>
  <si>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</si>
  <si>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</si>
  <si>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</si>
  <si>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</si>
  <si>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</si>
  <si>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</si>
  <si>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</si>
  <si>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</si>
  <si>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</si>
  <si>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</si>
  <si>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</si>
  <si>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</si>
  <si>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</si>
  <si>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</si>
  <si>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</si>
  <si>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</si>
  <si>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</si>
  <si>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</si>
  <si>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</si>
  <si>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</si>
  <si>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</si>
  <si>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</si>
  <si>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</si>
  <si>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</si>
  <si>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</si>
  <si>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</si>
  <si>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</si>
  <si>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</si>
  <si>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</si>
  <si>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</si>
  <si>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</si>
  <si>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</si>
  <si>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</si>
  <si>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</si>
  <si>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</si>
  <si>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</si>
  <si>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</si>
  <si>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</si>
  <si>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</si>
  <si>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</si>
  <si>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</si>
  <si>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</si>
  <si>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</si>
  <si>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</si>
  <si>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</si>
  <si>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</si>
  <si>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</si>
  <si>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</si>
  <si>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</si>
  <si>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</si>
  <si>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</si>
  <si>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</si>
  <si>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</si>
  <si>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</si>
  <si>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</si>
  <si>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</si>
  <si>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</si>
  <si>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</si>
  <si>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</si>
  <si>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</si>
  <si>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</si>
  <si>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</si>
  <si>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</si>
  <si>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</si>
  <si>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</si>
  <si>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</si>
  <si>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</si>
  <si>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</si>
  <si>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</si>
  <si>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</si>
  <si>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</si>
  <si>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</si>
  <si>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</si>
  <si>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</si>
  <si>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</si>
  <si>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</si>
  <si>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</si>
  <si>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</si>
  <si>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</si>
  <si>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</si>
  <si>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</si>
  <si>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</si>
  <si>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</si>
  <si>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</si>
  <si>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</si>
  <si>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</si>
  <si>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</si>
  <si>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</si>
  <si>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</si>
  <si>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</si>
  <si>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</si>
  <si>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</si>
  <si>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</si>
  <si>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</si>
  <si>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</si>
  <si>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</si>
  <si>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</si>
  <si>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</si>
  <si>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</si>
  <si>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</si>
  <si>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</si>
  <si>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</si>
  <si>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</si>
  <si>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</si>
  <si>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</si>
  <si>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</si>
  <si>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</si>
  <si>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</si>
  <si>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</si>
  <si>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</si>
  <si>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</si>
  <si>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</si>
  <si>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</si>
  <si>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</si>
  <si>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</si>
  <si>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</si>
  <si>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</si>
  <si>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</si>
  <si>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</si>
  <si>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</si>
  <si>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</si>
  <si>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</si>
  <si>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</si>
  <si>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</si>
  <si>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</si>
  <si>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</si>
  <si>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</si>
  <si>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</si>
  <si>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</si>
  <si>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</si>
  <si>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</si>
  <si>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</si>
  <si>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</si>
  <si>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</si>
  <si>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</si>
  <si>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</si>
  <si>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</si>
  <si>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</si>
  <si>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</si>
  <si>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</si>
  <si>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</si>
  <si>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</si>
  <si>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</si>
  <si>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</si>
  <si>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</si>
  <si>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</si>
  <si>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</si>
  <si>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</si>
  <si>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</si>
  <si>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</si>
  <si>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</si>
  <si>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</si>
  <si>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</si>
  <si>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</si>
  <si>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</si>
  <si>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</si>
  <si>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</si>
  <si>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</si>
  <si>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</si>
  <si>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</si>
  <si>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</si>
  <si>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</si>
  <si>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</si>
  <si>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</si>
  <si>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</si>
  <si>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</si>
  <si>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</si>
  <si>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</si>
  <si>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</si>
  <si>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</si>
  <si>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</si>
  <si>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</si>
  <si>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</si>
  <si>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</si>
  <si>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</si>
  <si>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</si>
  <si>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</si>
  <si>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</si>
  <si>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</si>
  <si>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</si>
  <si>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</si>
  <si>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</si>
  <si>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</si>
  <si>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</si>
  <si>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</si>
  <si>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</si>
  <si>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</si>
  <si>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</si>
  <si>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</si>
  <si>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</si>
  <si>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</si>
  <si>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</si>
  <si>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</si>
  <si>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</si>
  <si>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</si>
  <si>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</si>
  <si>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</si>
  <si>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</si>
  <si>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</si>
  <si>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</si>
  <si>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</si>
  <si>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</si>
  <si>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</si>
  <si>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</si>
  <si>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</si>
  <si>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</si>
  <si>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</si>
  <si>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</si>
  <si>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</si>
  <si>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</si>
  <si>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</si>
  <si>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</si>
  <si>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</si>
  <si>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</si>
  <si>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</si>
  <si>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</si>
  <si>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</si>
  <si>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</si>
  <si>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</si>
  <si>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</si>
  <si>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</si>
  <si>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</si>
  <si>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</si>
  <si>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</si>
  <si>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</si>
  <si>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</si>
  <si>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</si>
  <si>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</si>
  <si>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</si>
  <si>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</si>
  <si>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</si>
  <si>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</si>
  <si>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</si>
  <si>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</si>
  <si>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</si>
  <si>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</si>
  <si>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</si>
  <si>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</si>
  <si>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</si>
  <si>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</si>
  <si>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</si>
  <si>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</si>
  <si>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</si>
  <si>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</si>
  <si>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</si>
  <si>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</si>
  <si>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</si>
  <si>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</si>
  <si>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</si>
  <si>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</si>
  <si>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</si>
  <si>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</si>
  <si>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</si>
  <si>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</si>
  <si>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</si>
  <si>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</si>
  <si>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</si>
  <si>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</si>
  <si>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</si>
  <si>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</si>
  <si>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</si>
  <si>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</si>
  <si>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</si>
  <si>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</si>
  <si>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</si>
  <si>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</si>
  <si>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</si>
  <si>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</si>
  <si>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</si>
  <si>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</si>
  <si>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</si>
  <si>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</si>
  <si>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</si>
  <si>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</si>
  <si>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</si>
  <si>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</si>
  <si>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</si>
  <si>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</si>
  <si>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</si>
  <si>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</si>
  <si>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</si>
  <si>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</si>
  <si>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</si>
  <si>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</si>
  <si>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</si>
  <si>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</si>
  <si>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</si>
  <si>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</si>
  <si>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</si>
  <si>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</si>
  <si>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</si>
  <si>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</si>
  <si>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</si>
  <si>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</si>
  <si>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</si>
  <si>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</si>
  <si>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</si>
  <si>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</si>
  <si>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</si>
  <si>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</si>
  <si>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</si>
  <si>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</si>
  <si>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</si>
  <si>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</si>
  <si>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</si>
  <si>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</si>
  <si>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</si>
  <si>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</si>
  <si>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</si>
  <si>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</si>
  <si>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</si>
  <si>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</si>
  <si>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</si>
  <si>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</si>
  <si>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</si>
  <si>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</si>
  <si>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</si>
  <si>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</si>
  <si>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</si>
  <si>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</si>
  <si>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</si>
  <si>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</si>
  <si>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</si>
  <si>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</si>
  <si>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</si>
  <si>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</si>
  <si>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</si>
  <si>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</si>
  <si>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</si>
  <si>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</si>
  <si>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</si>
  <si>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</si>
  <si>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</si>
  <si>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</si>
  <si>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</si>
  <si>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</si>
  <si>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</si>
  <si>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</si>
  <si>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</si>
  <si>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</si>
  <si>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</si>
  <si>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</si>
  <si>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</si>
  <si>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</si>
  <si>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</si>
  <si>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</si>
  <si>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</si>
  <si>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</si>
  <si>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</si>
  <si>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</si>
  <si>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</si>
  <si>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</si>
  <si>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</si>
  <si>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</si>
  <si>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</si>
  <si>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</si>
  <si>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</si>
  <si>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</si>
  <si>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</si>
  <si>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</si>
  <si>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</si>
  <si>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</si>
  <si>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</si>
  <si>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</si>
  <si>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</si>
  <si>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</si>
  <si>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</si>
  <si>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</si>
  <si>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</si>
  <si>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</si>
  <si>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</si>
  <si>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</si>
  <si>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</si>
  <si>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</si>
  <si>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</si>
  <si>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</si>
  <si>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</si>
  <si>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</si>
  <si>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</si>
  <si>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</si>
  <si>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</si>
  <si>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</si>
  <si>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</si>
  <si>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</si>
  <si>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</si>
  <si>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</si>
  <si>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</si>
  <si>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</si>
  <si>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</si>
  <si>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</si>
  <si>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</si>
  <si>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</si>
  <si>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</si>
  <si>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</si>
  <si>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</si>
  <si>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</si>
  <si>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</si>
  <si>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</si>
  <si>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</si>
  <si>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</si>
  <si>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</si>
  <si>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</si>
  <si>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</si>
  <si>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</si>
  <si>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</si>
  <si>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</si>
  <si>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</si>
  <si>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</si>
  <si>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</si>
  <si>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</si>
  <si>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</si>
  <si>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</si>
  <si>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</si>
  <si>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</si>
  <si>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</si>
  <si>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</si>
  <si>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</si>
  <si>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</si>
  <si>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</si>
  <si>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</si>
  <si>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</si>
  <si>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</si>
  <si>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</si>
  <si>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</si>
  <si>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</si>
  <si>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</si>
  <si>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</si>
  <si>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</si>
  <si>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</si>
  <si>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</si>
  <si>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</si>
  <si>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</si>
  <si>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</si>
  <si>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</si>
  <si>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</si>
  <si>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</si>
  <si>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</si>
  <si>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</si>
  <si>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</si>
  <si>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</si>
  <si>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</si>
  <si>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</si>
  <si>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</si>
  <si>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</si>
  <si>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</si>
  <si>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</si>
  <si>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</si>
  <si>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</si>
  <si>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</si>
  <si>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</si>
  <si>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</si>
  <si>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</si>
  <si>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</si>
  <si>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</si>
  <si>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</si>
  <si>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</si>
  <si>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</si>
  <si>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</si>
  <si>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</si>
  <si>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</si>
  <si>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</si>
  <si>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</si>
  <si>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</si>
  <si>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</si>
  <si>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</si>
  <si>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</si>
  <si>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</si>
  <si>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</si>
  <si>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</si>
  <si>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</si>
  <si>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</si>
  <si>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</si>
  <si>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</si>
  <si>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</si>
  <si>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</si>
  <si>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</si>
  <si>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</si>
  <si>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</si>
  <si>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</si>
  <si>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</si>
  <si>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</si>
  <si>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</si>
  <si>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</si>
  <si>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</si>
  <si>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</si>
  <si>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</si>
  <si>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</si>
  <si>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</si>
  <si>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</si>
  <si>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</si>
  <si>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</si>
  <si>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</si>
  <si>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</si>
  <si>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</si>
  <si>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</si>
  <si>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</si>
  <si>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</si>
  <si>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</si>
  <si>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</si>
  <si>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</si>
  <si>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</si>
  <si>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</si>
  <si>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</si>
  <si>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</si>
  <si>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</si>
  <si>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</si>
  <si>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</si>
  <si>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</si>
  <si>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</si>
  <si>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</si>
  <si>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</si>
  <si>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</si>
  <si>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</si>
  <si>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</si>
  <si>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</si>
  <si>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</si>
  <si>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</si>
  <si>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</si>
  <si>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</si>
  <si>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</si>
  <si>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</si>
  <si>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</si>
  <si>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</si>
  <si>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</si>
  <si>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</si>
  <si>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</si>
  <si>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</si>
  <si>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</si>
  <si>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</si>
  <si>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</si>
  <si>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</si>
  <si>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</si>
  <si>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</si>
  <si>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</si>
  <si>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</si>
  <si>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</si>
  <si>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</si>
  <si>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</si>
  <si>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</si>
  <si>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</si>
  <si>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</si>
  <si>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</si>
  <si>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</si>
  <si>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</si>
  <si>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</si>
  <si>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</si>
  <si>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</si>
  <si>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</si>
  <si>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</si>
  <si>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</si>
  <si>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</si>
  <si>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</si>
  <si>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</si>
  <si>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</si>
  <si>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</si>
  <si>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</si>
  <si>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</si>
  <si>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</si>
  <si>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</si>
  <si>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</si>
  <si>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</si>
  <si>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</si>
  <si>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</si>
  <si>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</si>
  <si>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</si>
  <si>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</si>
  <si>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</si>
  <si>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</si>
  <si>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</si>
  <si>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</si>
  <si>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</si>
  <si>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</si>
  <si>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</si>
  <si>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</si>
  <si>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</si>
  <si>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</si>
  <si>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</si>
  <si>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</si>
  <si>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</si>
  <si>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</si>
  <si>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</si>
  <si>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</si>
  <si>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</si>
  <si>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</si>
  <si>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</si>
  <si>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</si>
  <si>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</si>
  <si>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</si>
  <si>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</si>
  <si>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</si>
  <si>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</si>
  <si>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</si>
  <si>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</si>
  <si>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</si>
  <si>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</si>
  <si>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</si>
  <si>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</si>
  <si>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</si>
  <si>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</si>
  <si>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</si>
  <si>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</si>
  <si>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</si>
  <si>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</si>
  <si>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</si>
  <si>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</si>
  <si>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</si>
  <si>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</si>
  <si>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</si>
  <si>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</si>
  <si>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</si>
  <si>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</si>
  <si>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</si>
  <si>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</si>
  <si>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</si>
  <si>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</si>
  <si>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</si>
  <si>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</si>
  <si>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</si>
  <si>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</si>
  <si>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</si>
  <si>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</si>
  <si>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</si>
  <si>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</si>
  <si>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</si>
  <si>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</si>
  <si>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</si>
  <si>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</si>
  <si>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</si>
  <si>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</si>
  <si>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</si>
  <si>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</si>
  <si>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</si>
  <si>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</si>
  <si>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</si>
  <si>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</si>
  <si>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</si>
  <si>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</si>
  <si>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</si>
  <si>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</si>
  <si>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</si>
  <si>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</si>
  <si>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</si>
  <si>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</si>
  <si>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</si>
  <si>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</si>
  <si>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</si>
  <si>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</si>
  <si>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</si>
  <si>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</si>
  <si>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</si>
  <si>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</si>
  <si>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</si>
  <si>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</si>
  <si>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</si>
  <si>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</si>
  <si>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</si>
  <si>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</si>
  <si>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</si>
  <si>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</si>
  <si>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</si>
  <si>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</si>
  <si>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</si>
  <si>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</si>
  <si>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</si>
  <si>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</si>
  <si>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</si>
  <si>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</si>
  <si>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</si>
  <si>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</si>
  <si>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</si>
  <si>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</si>
  <si>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</si>
  <si>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</si>
  <si>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</si>
  <si>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</si>
  <si>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</si>
  <si>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</si>
  <si>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</si>
  <si>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</si>
  <si>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</si>
  <si>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</si>
  <si>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</si>
  <si>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</si>
  <si>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</si>
  <si>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</si>
  <si>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</si>
  <si>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</si>
  <si>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</si>
  <si>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</si>
  <si>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</si>
  <si>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</si>
  <si>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</si>
  <si>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</si>
  <si>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</si>
  <si>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</si>
  <si>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</si>
  <si>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</si>
  <si>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</si>
  <si>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</si>
  <si>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</si>
  <si>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</si>
  <si>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</si>
  <si>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</si>
  <si>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</si>
  <si>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</si>
  <si>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</si>
  <si>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</si>
  <si>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</si>
  <si>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</si>
  <si>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</si>
  <si>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</si>
  <si>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</si>
  <si>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</si>
  <si>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</si>
  <si>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</si>
  <si>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</si>
  <si>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</si>
  <si>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</si>
  <si>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</si>
  <si>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</si>
  <si>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</si>
  <si>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</si>
  <si>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</si>
  <si>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</si>
  <si>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</si>
  <si>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</si>
  <si>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</si>
  <si>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</si>
  <si>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</si>
  <si>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</si>
  <si>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</si>
  <si>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</si>
  <si>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</si>
  <si>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</si>
  <si>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</si>
  <si>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</si>
  <si>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</si>
  <si>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</si>
  <si>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</si>
  <si>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</si>
  <si>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</si>
  <si>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</si>
  <si>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</si>
  <si>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</si>
  <si>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</si>
  <si>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</si>
  <si>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</si>
  <si>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</si>
  <si>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</si>
  <si>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</si>
  <si>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</si>
  <si>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</si>
  <si>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</si>
  <si>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</si>
  <si>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</si>
  <si>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</si>
  <si>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</si>
  <si>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</si>
  <si>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</si>
  <si>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</si>
  <si>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</si>
  <si>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</si>
  <si>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</si>
  <si>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</si>
  <si>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</si>
  <si>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</si>
  <si>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</si>
  <si>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</si>
  <si>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</si>
  <si>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</si>
  <si>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</si>
  <si>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</si>
  <si>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</si>
  <si>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</si>
  <si>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</si>
  <si>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</si>
  <si>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</si>
  <si>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</si>
  <si>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</si>
  <si>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</si>
  <si>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</si>
  <si>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</si>
  <si>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</si>
  <si>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</si>
  <si>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</si>
  <si>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</si>
  <si>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</si>
  <si>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</si>
  <si>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</si>
  <si>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</si>
  <si>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</si>
  <si>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</si>
  <si>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</si>
  <si>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</si>
  <si>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</si>
  <si>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</si>
  <si>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</si>
  <si>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</si>
  <si>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</si>
  <si>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</si>
  <si>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</si>
  <si>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</si>
  <si>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</si>
  <si>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</si>
  <si>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</si>
  <si>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</si>
  <si>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</si>
  <si>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</si>
  <si>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</si>
  <si>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</si>
  <si>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</si>
  <si>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</si>
  <si>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</si>
  <si>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</si>
  <si>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</si>
  <si>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</si>
  <si>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</si>
  <si>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</si>
  <si>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</si>
  <si>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</si>
  <si>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</si>
  <si>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</si>
  <si>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</si>
  <si>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</si>
  <si>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</si>
  <si>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</si>
  <si>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</si>
  <si>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</si>
  <si>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</si>
  <si>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</si>
  <si>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</si>
  <si>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</si>
  <si>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</si>
  <si>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</si>
  <si>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</si>
  <si>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</si>
  <si>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</si>
  <si>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</si>
  <si>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</si>
  <si>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</si>
  <si>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</si>
  <si>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</si>
  <si>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</si>
  <si>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</si>
  <si>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</si>
  <si>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</si>
  <si>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</si>
  <si>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</si>
  <si>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</si>
  <si>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</si>
  <si>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</si>
  <si>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</si>
  <si>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</si>
  <si>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</si>
  <si>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</si>
  <si>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</si>
  <si>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</si>
  <si>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</si>
  <si>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</si>
  <si>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</si>
  <si>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</si>
  <si>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</si>
  <si>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</si>
  <si>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</si>
  <si>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</si>
  <si>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</si>
  <si>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</si>
  <si>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</si>
  <si>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</si>
  <si>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</si>
  <si>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</si>
  <si>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</si>
  <si>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</si>
  <si>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</si>
  <si>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</si>
  <si>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</si>
  <si>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</si>
  <si>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</si>
  <si>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</si>
  <si>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</si>
  <si>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</si>
  <si>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</si>
  <si>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</si>
  <si>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</si>
  <si>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</si>
  <si>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</si>
  <si>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</si>
  <si>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</si>
  <si>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</si>
  <si>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</si>
  <si>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</si>
  <si>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</si>
  <si>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</si>
  <si>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</si>
  <si>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</si>
  <si>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</si>
  <si>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</si>
  <si>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</si>
  <si>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</si>
  <si>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</si>
  <si>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</si>
  <si>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</si>
  <si>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</si>
  <si>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</si>
  <si>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</si>
  <si>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</si>
  <si>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</si>
  <si>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</si>
  <si>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</si>
  <si>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</si>
  <si>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</si>
  <si>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</si>
  <si>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</si>
  <si>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</si>
  <si>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</si>
  <si>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</si>
  <si>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</si>
  <si>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</si>
  <si>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</si>
  <si>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</si>
  <si>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</si>
  <si>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</si>
  <si>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</si>
  <si>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</si>
  <si>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</si>
  <si>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</si>
  <si>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</si>
  <si>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</si>
  <si>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</si>
  <si>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</si>
  <si>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</si>
  <si>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</si>
  <si>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</si>
  <si>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</si>
  <si>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</si>
  <si>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</si>
  <si>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</si>
  <si>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</si>
  <si>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</si>
  <si>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</si>
  <si>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</si>
  <si>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</si>
  <si>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</si>
  <si>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</si>
  <si>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</si>
  <si>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</si>
  <si>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</si>
  <si>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</si>
  <si>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</si>
  <si>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</si>
  <si>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</si>
  <si>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</si>
  <si>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</si>
  <si>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</si>
  <si>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</si>
  <si>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</si>
  <si>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</si>
  <si>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</si>
  <si>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</si>
  <si>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</si>
  <si>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</si>
  <si>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</si>
  <si>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</si>
  <si>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</si>
  <si>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</si>
  <si>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</si>
  <si>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</si>
  <si>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</si>
  <si>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</si>
  <si>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</si>
  <si>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</si>
  <si>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</si>
  <si>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</si>
  <si>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</si>
  <si>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</si>
  <si>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</si>
  <si>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</si>
  <si>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</si>
  <si>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</si>
  <si>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</si>
  <si>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</si>
  <si>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</si>
  <si>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</si>
  <si>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</si>
  <si>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</si>
  <si>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</si>
  <si>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</si>
  <si>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</si>
  <si>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</si>
  <si>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</si>
  <si>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</si>
  <si>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</si>
  <si>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</si>
  <si>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</si>
  <si>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</si>
  <si>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</si>
  <si>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</si>
  <si>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</si>
  <si>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</si>
  <si>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</si>
  <si>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</si>
  <si>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</si>
  <si>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</si>
  <si>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</si>
  <si>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</si>
  <si>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</si>
  <si>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</si>
  <si>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</si>
  <si>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</si>
  <si>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</si>
  <si>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</si>
  <si>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</si>
  <si>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</si>
  <si>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</si>
  <si>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</si>
  <si>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</si>
  <si>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</si>
  <si>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</si>
  <si>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</si>
  <si>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</si>
  <si>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</si>
  <si>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</si>
  <si>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</si>
  <si>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</si>
  <si>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</si>
  <si>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</si>
  <si>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</si>
  <si>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</si>
  <si>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</si>
  <si>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</si>
  <si>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</si>
  <si>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</si>
  <si>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</si>
  <si>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</si>
  <si>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</si>
  <si>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</si>
  <si>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</si>
  <si>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</si>
  <si>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</si>
  <si>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</si>
  <si>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</si>
  <si>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</si>
  <si>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</si>
  <si>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</si>
  <si>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</si>
  <si>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</si>
  <si>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</si>
  <si>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</si>
  <si>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</si>
  <si>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</si>
  <si>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</si>
  <si>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</si>
  <si>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</si>
  <si>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</si>
  <si>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</si>
  <si>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</si>
  <si>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</si>
  <si>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</si>
  <si>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</si>
  <si>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</si>
  <si>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</si>
  <si>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</si>
  <si>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</si>
  <si>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</si>
  <si>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</si>
  <si>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</si>
  <si>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</si>
  <si>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</si>
  <si>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</si>
  <si>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</si>
  <si>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</si>
  <si>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</si>
  <si>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</si>
  <si>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</si>
  <si>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</si>
  <si>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</si>
  <si>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</si>
  <si>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</si>
  <si>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</si>
  <si>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</si>
  <si>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</si>
  <si>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</si>
  <si>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</si>
  <si>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</si>
  <si>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</si>
  <si>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</si>
  <si>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</si>
  <si>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</si>
  <si>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</si>
  <si>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</si>
  <si>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</si>
  <si>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</si>
  <si>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</si>
  <si>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</si>
  <si>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</si>
  <si>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</si>
  <si>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</si>
  <si>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</si>
  <si>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</si>
  <si>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</si>
  <si>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</si>
  <si>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</si>
  <si>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</si>
  <si>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</si>
  <si>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</si>
  <si>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</si>
  <si>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</si>
  <si>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</si>
  <si>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</si>
  <si>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</si>
  <si>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</si>
  <si>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</si>
  <si>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</si>
  <si>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</si>
  <si>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</si>
  <si>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</si>
  <si>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</si>
  <si>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</si>
  <si>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</si>
  <si>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</si>
  <si>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</si>
  <si>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</si>
  <si>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</si>
  <si>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</si>
  <si>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</si>
  <si>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</si>
  <si>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</si>
  <si>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</si>
  <si>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</si>
  <si>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</si>
  <si>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</si>
  <si>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</si>
  <si>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</si>
  <si>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</si>
  <si>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</si>
  <si>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</si>
  <si>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</si>
  <si>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</si>
  <si>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</si>
  <si>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</si>
  <si>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</si>
  <si>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</si>
  <si>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</si>
  <si>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</si>
  <si>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</si>
  <si>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</si>
  <si>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</si>
  <si>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</si>
  <si>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</si>
  <si>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</si>
  <si>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</si>
  <si>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</si>
  <si>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</si>
  <si>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</si>
  <si>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</si>
  <si>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</si>
  <si>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</si>
  <si>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</si>
  <si>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</si>
  <si>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</si>
  <si>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</si>
  <si>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</si>
  <si>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</si>
  <si>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</si>
  <si>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</si>
  <si>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</si>
  <si>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</si>
  <si>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</si>
  <si>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</si>
  <si>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</si>
  <si>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</si>
  <si>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</si>
  <si>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</si>
  <si>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</si>
  <si>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</si>
  <si>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</si>
  <si>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</si>
  <si>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</si>
  <si>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</si>
  <si>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</si>
  <si>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</si>
  <si>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</si>
  <si>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</si>
  <si>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</si>
  <si>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</si>
  <si>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</si>
  <si>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</si>
  <si>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</si>
  <si>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</si>
  <si>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</si>
  <si>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</si>
  <si>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</si>
  <si>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</si>
  <si>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</si>
  <si>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</si>
  <si>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</si>
  <si>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</si>
  <si>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</si>
  <si>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</si>
  <si>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</si>
  <si>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</si>
  <si>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</si>
  <si>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</si>
  <si>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</si>
  <si>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</si>
  <si>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</si>
  <si>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</si>
  <si>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</si>
  <si>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</si>
  <si>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</si>
  <si>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</si>
  <si>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</si>
  <si>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</si>
  <si>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</si>
  <si>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</si>
  <si>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</si>
  <si>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</si>
  <si>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</si>
  <si>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</si>
  <si>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</si>
  <si>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</si>
  <si>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</si>
  <si>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</si>
  <si>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</si>
  <si>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</si>
  <si>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</si>
  <si>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</si>
  <si>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</si>
  <si>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</si>
  <si>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</si>
  <si>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</si>
  <si>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</si>
  <si>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</si>
  <si>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</si>
  <si>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</si>
  <si>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</si>
  <si>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</si>
  <si>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</si>
  <si>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</si>
  <si>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</si>
  <si>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</si>
  <si>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</si>
  <si>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</si>
  <si>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</si>
  <si>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</si>
  <si>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</si>
  <si>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</si>
  <si>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</si>
  <si>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</si>
  <si>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</si>
  <si>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</si>
  <si>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</si>
  <si>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</si>
  <si>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</si>
  <si>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</si>
  <si>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</si>
  <si>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</si>
  <si>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</si>
  <si>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</si>
  <si>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</si>
  <si>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</si>
  <si>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</si>
  <si>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</si>
  <si>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</si>
  <si>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</si>
  <si>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</si>
  <si>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</si>
  <si>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</si>
  <si>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</si>
  <si>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</si>
  <si>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</si>
  <si>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</si>
  <si>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</si>
  <si>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</si>
  <si>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</si>
  <si>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</si>
  <si>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</si>
  <si>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</si>
  <si>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</si>
  <si>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</si>
  <si>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</si>
  <si>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</si>
  <si>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</si>
  <si>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</si>
  <si>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</si>
  <si>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</si>
  <si>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</si>
  <si>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</si>
  <si>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</si>
  <si>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</si>
  <si>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</si>
  <si>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</si>
  <si>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</si>
  <si>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</si>
  <si>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</si>
  <si>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</si>
  <si>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</si>
  <si>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</si>
  <si>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</si>
  <si>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</si>
  <si>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</si>
  <si>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</si>
  <si>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</si>
  <si>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</si>
  <si>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</si>
  <si>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</si>
  <si>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</si>
  <si>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</si>
  <si>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</si>
  <si>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</si>
  <si>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</si>
  <si>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</si>
  <si>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</si>
  <si>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</si>
  <si>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</si>
  <si>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</si>
  <si>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</si>
  <si>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</si>
  <si>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</si>
  <si>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</si>
  <si>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</si>
  <si>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</si>
  <si>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</si>
  <si>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</si>
  <si>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</si>
  <si>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</si>
  <si>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</si>
  <si>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</si>
  <si>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</si>
  <si>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</si>
  <si>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</si>
  <si>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</si>
  <si>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</si>
  <si>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</si>
  <si>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</si>
  <si>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</si>
  <si>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</si>
  <si>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</si>
  <si>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</si>
  <si>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</si>
  <si>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</si>
  <si>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</si>
  <si>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</si>
  <si>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</si>
  <si>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</si>
  <si>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</si>
  <si>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</si>
  <si>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</si>
  <si>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</si>
  <si>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</si>
  <si>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</si>
  <si>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</si>
  <si>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</si>
  <si>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</si>
  <si>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</si>
  <si>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</si>
  <si>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</si>
  <si>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</si>
  <si>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</si>
  <si>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</si>
  <si>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</si>
  <si>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</si>
  <si>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</si>
  <si>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</si>
  <si>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</si>
  <si>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</si>
  <si>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</si>
  <si>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</si>
  <si>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</si>
  <si>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</si>
  <si>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</si>
  <si>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</si>
  <si>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</si>
  <si>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</si>
  <si>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</si>
  <si>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</si>
  <si>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</si>
  <si>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</si>
  <si>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</si>
  <si>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</si>
  <si>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</si>
  <si>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</si>
  <si>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</si>
  <si>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</si>
  <si>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</si>
  <si>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</si>
  <si>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</si>
  <si>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</si>
  <si>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</si>
  <si>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</si>
  <si>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</si>
  <si>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</si>
  <si>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</si>
  <si>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</si>
  <si>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</si>
  <si>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</si>
  <si>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</si>
  <si>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</si>
  <si>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</si>
  <si>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</si>
  <si>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</si>
  <si>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</si>
  <si>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</si>
  <si>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</si>
  <si>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</si>
  <si>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</si>
  <si>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</si>
  <si>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</si>
  <si>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</si>
  <si>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</si>
  <si>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</si>
  <si>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</si>
  <si>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</si>
  <si>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</si>
  <si>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</si>
  <si>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</si>
  <si>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</si>
  <si>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</si>
  <si>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</si>
  <si>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</si>
  <si>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</si>
  <si>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</si>
  <si>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</si>
  <si>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</si>
  <si>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</si>
  <si>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</si>
  <si>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</si>
  <si>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</si>
  <si>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</si>
  <si>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</si>
  <si>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</si>
  <si>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</si>
  <si>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</si>
  <si>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</si>
  <si>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</si>
  <si>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</si>
  <si>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</si>
  <si>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</si>
  <si>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</si>
  <si>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</si>
  <si>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</si>
  <si>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</si>
  <si>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</si>
  <si>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</si>
  <si>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</si>
  <si>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</si>
  <si>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</si>
  <si>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</si>
  <si>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</si>
  <si>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</si>
  <si>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</si>
  <si>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</si>
  <si>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</si>
  <si>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</si>
  <si>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</si>
  <si>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</si>
  <si>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</si>
  <si>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</si>
  <si>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</si>
  <si>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</si>
  <si>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</si>
  <si>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</si>
  <si>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</si>
  <si>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</si>
  <si>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</si>
  <si>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</si>
  <si>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</si>
  <si>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</si>
  <si>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</si>
  <si>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</si>
  <si>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</si>
  <si>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</si>
  <si>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</si>
  <si>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</si>
  <si>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</si>
  <si>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</si>
  <si>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</si>
  <si>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</si>
  <si>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</si>
  <si>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</si>
  <si>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</si>
  <si>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</si>
  <si>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</si>
  <si>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</si>
  <si>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</si>
  <si>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</si>
  <si>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</si>
  <si>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</si>
  <si>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</si>
  <si>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</si>
  <si>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</si>
  <si>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</si>
  <si>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</si>
  <si>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</si>
  <si>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</si>
  <si>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</si>
  <si>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</si>
  <si>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</si>
  <si>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</si>
  <si>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</si>
  <si>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</si>
  <si>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</si>
  <si>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</si>
  <si>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</si>
  <si>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</si>
  <si>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</si>
  <si>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</si>
  <si>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</si>
  <si>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</si>
  <si>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</si>
  <si>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</si>
  <si>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</si>
  <si>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</si>
  <si>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</si>
  <si>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</si>
  <si>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</si>
  <si>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</si>
  <si>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</si>
  <si>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</si>
  <si>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</si>
  <si>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</si>
  <si>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</si>
  <si>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</si>
  <si>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</si>
  <si>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</si>
  <si>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</si>
  <si>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</si>
  <si>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</si>
  <si>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</si>
  <si>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</si>
  <si>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</si>
  <si>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</si>
  <si>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</si>
  <si>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</si>
  <si>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</si>
  <si>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</si>
  <si>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</si>
  <si>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</si>
  <si>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</si>
  <si>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</si>
  <si>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</si>
  <si>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</si>
  <si>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</si>
  <si>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</si>
  <si>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</si>
  <si>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</si>
  <si>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</si>
  <si>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</si>
  <si>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</si>
  <si>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</si>
  <si>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</si>
  <si>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</si>
  <si>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</si>
  <si>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</si>
  <si>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</si>
  <si>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</si>
  <si>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</si>
  <si>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</si>
  <si>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</si>
  <si>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</si>
  <si>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</si>
  <si>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</si>
  <si>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</si>
  <si>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</si>
  <si>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</si>
  <si>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</si>
  <si>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</si>
  <si>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</si>
  <si>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</si>
  <si>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</si>
  <si>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</si>
  <si>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</si>
  <si>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</si>
  <si>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</si>
  <si>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</si>
  <si>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</si>
  <si>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</si>
  <si>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</si>
  <si>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</si>
  <si>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</si>
  <si>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</si>
  <si>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</si>
  <si>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</si>
  <si>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</si>
  <si>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</si>
  <si>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</si>
  <si>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</si>
  <si>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</si>
  <si>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</si>
  <si>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</si>
  <si>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</si>
  <si>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</si>
  <si>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</si>
  <si>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</si>
  <si>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</si>
  <si>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</si>
  <si>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</si>
  <si>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</si>
  <si>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</si>
  <si>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</si>
  <si>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</si>
  <si>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</si>
  <si>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</si>
  <si>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</si>
  <si>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</si>
  <si>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</si>
  <si>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</si>
  <si>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</si>
  <si>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</si>
  <si>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</si>
  <si>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</si>
  <si>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</si>
  <si>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</si>
  <si>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</si>
  <si>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</si>
  <si>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</si>
  <si>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</si>
  <si>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</si>
  <si>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</si>
  <si>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</si>
  <si>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</si>
  <si>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</si>
  <si>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</si>
  <si>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</si>
  <si>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</si>
  <si>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</si>
  <si>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</si>
  <si>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</si>
  <si>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</si>
  <si>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</si>
  <si>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</si>
  <si>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</si>
  <si>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</si>
  <si>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</si>
  <si>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</si>
  <si>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</si>
  <si>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</si>
  <si>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</si>
  <si>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</si>
  <si>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</si>
  <si>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</si>
  <si>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</si>
  <si>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</si>
  <si>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</si>
  <si>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</si>
  <si>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</si>
  <si>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</si>
  <si>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</si>
  <si>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</si>
  <si>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</si>
  <si>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</si>
  <si>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</si>
  <si>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</si>
  <si>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</si>
  <si>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</si>
  <si>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</si>
  <si>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</si>
  <si>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</si>
  <si>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</si>
  <si>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</si>
  <si>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</si>
  <si>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</si>
  <si>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</si>
  <si>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</si>
  <si>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</si>
  <si>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</si>
  <si>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</si>
  <si>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</si>
  <si>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</si>
  <si>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</si>
  <si>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</si>
  <si>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</si>
  <si>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</si>
  <si>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</si>
  <si>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</si>
  <si>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</si>
  <si>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</si>
  <si>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</si>
  <si>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</si>
  <si>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</si>
  <si>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</si>
  <si>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</si>
  <si>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</si>
  <si>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</si>
  <si>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</si>
  <si>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</si>
  <si>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</si>
  <si>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</si>
  <si>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</si>
  <si>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</si>
  <si>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</si>
  <si>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</si>
  <si>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</si>
  <si>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</si>
  <si>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</si>
  <si>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</si>
  <si>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</si>
  <si>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</si>
  <si>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</si>
  <si>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</si>
  <si>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</si>
  <si>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</si>
  <si>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</si>
  <si>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</si>
  <si>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</si>
  <si>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</si>
  <si>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</si>
  <si>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</si>
  <si>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</si>
  <si>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</si>
  <si>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</si>
  <si>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</si>
  <si>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</si>
  <si>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</si>
  <si>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</si>
  <si>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</si>
  <si>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</si>
  <si>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</si>
  <si>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</si>
  <si>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</si>
  <si>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</si>
  <si>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</si>
  <si>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</si>
  <si>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</si>
  <si>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</si>
  <si>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</si>
  <si>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</si>
  <si>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</si>
  <si>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</si>
  <si>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</si>
  <si>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</si>
  <si>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</si>
  <si>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</si>
  <si>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</si>
  <si>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</si>
  <si>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</si>
  <si>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</si>
  <si>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</si>
  <si>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</si>
  <si>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</si>
  <si>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</si>
  <si>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</si>
  <si>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</si>
  <si>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</si>
  <si>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</si>
  <si>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</si>
  <si>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</si>
  <si>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</si>
  <si>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</si>
  <si>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</si>
  <si>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</si>
  <si>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</si>
  <si>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</si>
  <si>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</si>
  <si>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</si>
  <si>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</si>
  <si>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</si>
  <si>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</si>
  <si>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</si>
  <si>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</si>
  <si>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</si>
  <si>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</si>
  <si>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</si>
  <si>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</si>
  <si>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</si>
  <si>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</si>
  <si>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</si>
  <si>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</si>
  <si>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</si>
  <si>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</si>
  <si>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</si>
  <si>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</si>
  <si>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</si>
  <si>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</si>
  <si>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</si>
  <si>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</si>
  <si>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</si>
  <si>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</si>
  <si>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</si>
  <si>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</si>
  <si>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</si>
  <si>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</si>
  <si>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</si>
  <si>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</si>
  <si>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</si>
  <si>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</si>
  <si>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</si>
  <si>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</si>
  <si>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</si>
  <si>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</si>
  <si>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</si>
  <si>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</si>
  <si>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</si>
  <si>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</si>
  <si>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</si>
  <si>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</si>
  <si>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</si>
  <si>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</si>
  <si>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</si>
  <si>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</si>
  <si>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</si>
  <si>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</si>
  <si>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</si>
  <si>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</si>
  <si>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</si>
  <si>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</si>
  <si>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</si>
  <si>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</si>
  <si>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</si>
  <si>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</si>
  <si>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</si>
  <si>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</si>
  <si>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</si>
  <si>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</si>
  <si>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</si>
  <si>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</si>
  <si>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</si>
  <si>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</si>
  <si>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</si>
  <si>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</si>
  <si>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</si>
  <si>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</si>
  <si>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</si>
  <si>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</si>
  <si>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</si>
  <si>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</si>
  <si>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</si>
  <si>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</si>
  <si>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</si>
  <si>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</si>
  <si>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</si>
  <si>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</si>
  <si>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</si>
  <si>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</si>
  <si>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</si>
  <si>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</si>
  <si>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</si>
  <si>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</si>
  <si>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</si>
  <si>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</si>
  <si>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</si>
  <si>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</si>
  <si>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</si>
  <si>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</si>
  <si>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</si>
  <si>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</si>
  <si>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</si>
  <si>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</si>
  <si>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</si>
  <si>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</si>
  <si>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</si>
  <si>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</si>
  <si>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</si>
  <si>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</si>
  <si>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</si>
  <si>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</si>
  <si>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</si>
  <si>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</si>
  <si>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</si>
  <si>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</si>
  <si>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</si>
  <si>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</si>
  <si>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</si>
  <si>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</si>
  <si>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</si>
  <si>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</si>
  <si>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</si>
  <si>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</si>
  <si>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</si>
  <si>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</si>
  <si>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</si>
  <si>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</si>
  <si>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</si>
  <si>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</si>
  <si>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</si>
  <si>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</si>
  <si>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</si>
  <si>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</si>
  <si>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</si>
  <si>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</si>
  <si>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</si>
  <si>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</si>
  <si>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</si>
  <si>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</si>
  <si>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</si>
  <si>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</si>
  <si>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</si>
  <si>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</si>
  <si>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</si>
  <si>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</si>
  <si>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</si>
  <si>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</si>
  <si>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</si>
  <si>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</si>
  <si>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</si>
  <si>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</si>
  <si>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</si>
  <si>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</si>
  <si>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</si>
  <si>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</si>
  <si>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</si>
  <si>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</si>
  <si>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</si>
  <si>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</si>
  <si>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</si>
  <si>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</si>
  <si>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</si>
  <si>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</si>
  <si>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</si>
  <si>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</si>
  <si>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</si>
  <si>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</si>
  <si>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</si>
  <si>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</si>
  <si>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</si>
  <si>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</si>
  <si>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</si>
  <si>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</si>
  <si>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</si>
  <si>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</si>
  <si>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</si>
  <si>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</si>
  <si>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</si>
  <si>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</si>
  <si>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</si>
  <si>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</si>
  <si>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</si>
  <si>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</si>
  <si>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</si>
  <si>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</si>
  <si>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</si>
  <si>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</si>
  <si>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</si>
  <si>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</si>
  <si>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</si>
  <si>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</si>
  <si>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</si>
  <si>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</si>
  <si>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</si>
  <si>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</si>
  <si>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</si>
  <si>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</si>
  <si>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</si>
  <si>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</si>
  <si>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</si>
  <si>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</si>
  <si>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</si>
  <si>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</si>
  <si>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</si>
  <si>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</si>
  <si>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</si>
  <si>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</si>
  <si>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</si>
  <si>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</si>
  <si>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</si>
  <si>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</si>
  <si>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</si>
  <si>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</si>
  <si>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</si>
  <si>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</si>
  <si>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</si>
  <si>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</si>
  <si>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</si>
  <si>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</si>
  <si>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</si>
  <si>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</si>
  <si>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</si>
  <si>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</si>
  <si>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</si>
  <si>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</si>
  <si>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</si>
  <si>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</si>
  <si>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</si>
  <si>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</si>
  <si>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</si>
  <si>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</si>
  <si>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</si>
  <si>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</si>
  <si>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</si>
  <si>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</si>
  <si>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</si>
  <si>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</si>
  <si>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</si>
  <si>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</si>
  <si>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</si>
  <si>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</si>
  <si>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</si>
  <si>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</si>
  <si>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</si>
  <si>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</si>
  <si>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</si>
  <si>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</si>
  <si>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</si>
  <si>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</si>
  <si>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</si>
  <si>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</si>
  <si>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</si>
  <si>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</si>
  <si>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</si>
  <si>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</si>
  <si>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</si>
  <si>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</si>
  <si>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</si>
  <si>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</si>
  <si>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</si>
  <si>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</si>
  <si>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</si>
  <si>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</si>
  <si>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</si>
  <si>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</si>
  <si>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</si>
  <si>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</si>
  <si>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</si>
  <si>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</si>
  <si>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</si>
  <si>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</si>
  <si>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</si>
  <si>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</si>
  <si>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</si>
  <si>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</si>
  <si>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</si>
  <si>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</si>
  <si>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</si>
  <si>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</si>
  <si>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</si>
  <si>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</si>
  <si>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</si>
  <si>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</si>
  <si>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</si>
  <si>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</si>
  <si>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</si>
  <si>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</si>
  <si>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</si>
  <si>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</si>
  <si>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</si>
  <si>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</si>
  <si>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</si>
  <si>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</si>
  <si>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</si>
  <si>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</si>
  <si>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</si>
  <si>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</si>
  <si>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</si>
  <si>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</si>
  <si>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</si>
  <si>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</si>
  <si>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</si>
  <si>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</si>
  <si>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</si>
  <si>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</si>
  <si>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</si>
  <si>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</si>
  <si>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</si>
  <si>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</si>
  <si>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</si>
  <si>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</si>
  <si>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</si>
  <si>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</si>
  <si>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</si>
  <si>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</si>
  <si>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</si>
  <si>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</si>
  <si>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</si>
  <si>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</si>
  <si>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</si>
  <si>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</si>
  <si>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</si>
  <si>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</si>
  <si>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</si>
  <si>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</si>
  <si>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</si>
  <si>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</si>
  <si>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</si>
  <si>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</si>
  <si>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</si>
  <si>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</si>
  <si>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</si>
  <si>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</si>
  <si>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</si>
  <si>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</si>
  <si>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</si>
  <si>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</si>
  <si>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</si>
  <si>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</si>
  <si>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</si>
  <si>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</si>
  <si>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</si>
  <si>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</si>
  <si>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</si>
  <si>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</si>
  <si>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</si>
  <si>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</si>
  <si>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</si>
  <si>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</si>
  <si>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</si>
  <si>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</si>
  <si>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</si>
  <si>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</si>
  <si>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</si>
  <si>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</si>
  <si>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</si>
  <si>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</si>
  <si>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</si>
  <si>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</si>
  <si>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</si>
  <si>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</si>
  <si>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</si>
  <si>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</si>
  <si>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</si>
  <si>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</si>
  <si>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</si>
  <si>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</si>
  <si>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</si>
  <si>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</si>
  <si>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</si>
  <si>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</si>
  <si>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</si>
  <si>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</si>
  <si>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</si>
  <si>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</si>
  <si>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</si>
  <si>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</si>
  <si>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</si>
  <si>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</si>
  <si>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</si>
  <si>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</si>
  <si>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</si>
  <si>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</si>
  <si>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</si>
  <si>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</si>
  <si>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</si>
  <si>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</si>
  <si>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</si>
  <si>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</si>
  <si>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</si>
  <si>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</si>
  <si>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</si>
  <si>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</si>
  <si>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</si>
  <si>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</si>
  <si>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</si>
  <si>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</si>
  <si>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</si>
  <si>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</si>
  <si>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</si>
  <si>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</si>
  <si>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</si>
  <si>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</si>
  <si>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</si>
  <si>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</si>
  <si>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</si>
  <si>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</si>
  <si>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</si>
  <si>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</si>
  <si>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</si>
  <si>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</si>
  <si>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</si>
  <si>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</si>
  <si>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</si>
  <si>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</si>
  <si>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</si>
  <si>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</si>
  <si>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</si>
  <si>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</si>
  <si>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</si>
  <si>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</si>
  <si>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</si>
  <si>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</si>
  <si>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</si>
  <si>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</si>
  <si>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</si>
  <si>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</si>
  <si>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</si>
  <si>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</si>
  <si>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</si>
  <si>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</si>
  <si>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</si>
  <si>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</si>
  <si>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</si>
  <si>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</si>
  <si>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</si>
  <si>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</si>
  <si>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</si>
  <si>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</si>
  <si>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</si>
  <si>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</si>
  <si>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</si>
  <si>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</si>
  <si>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</si>
  <si>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</si>
  <si>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</si>
  <si>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</si>
  <si>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</si>
  <si>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</si>
  <si>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</si>
  <si>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</si>
  <si>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</si>
  <si>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</si>
  <si>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</si>
  <si>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</si>
  <si>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</si>
  <si>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</si>
  <si>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</si>
  <si>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</si>
  <si>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</si>
  <si>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</si>
  <si>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</si>
  <si>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</si>
  <si>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</si>
  <si>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</si>
  <si>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</si>
  <si>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</si>
  <si>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</si>
  <si>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</si>
  <si>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</si>
  <si>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</si>
  <si>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</si>
  <si>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</si>
  <si>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</si>
  <si>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</si>
  <si>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</si>
  <si>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</si>
  <si>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</si>
  <si>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</si>
  <si>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</si>
  <si>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</si>
  <si>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</si>
  <si>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</si>
  <si>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</si>
  <si>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</si>
  <si>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</si>
  <si>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</si>
  <si>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</si>
  <si>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</si>
  <si>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</si>
  <si>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</si>
  <si>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</si>
  <si>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</si>
  <si>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</si>
  <si>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</si>
  <si>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</si>
  <si>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</si>
  <si>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</si>
  <si>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</si>
  <si>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</si>
  <si>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</si>
  <si>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</si>
  <si>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</si>
  <si>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</si>
  <si>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</si>
  <si>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</si>
  <si>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</si>
  <si>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</si>
  <si>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</si>
  <si>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</si>
  <si>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</si>
  <si>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</si>
  <si>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</si>
  <si>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</si>
  <si>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</si>
  <si>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</si>
  <si>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</si>
  <si>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</si>
  <si>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</si>
  <si>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</si>
  <si>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</si>
  <si>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</si>
  <si>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</si>
  <si>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</si>
  <si>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</si>
  <si>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</si>
  <si>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</si>
  <si>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</si>
  <si>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</si>
  <si>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</si>
  <si>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</si>
  <si>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</si>
  <si>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</si>
  <si>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</si>
  <si>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</si>
  <si>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</si>
  <si>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</si>
  <si>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</si>
  <si>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</si>
  <si>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</si>
  <si>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</si>
  <si>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</si>
  <si>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</si>
  <si>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</si>
  <si>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</si>
  <si>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</si>
  <si>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</si>
  <si>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</si>
  <si>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</si>
  <si>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</si>
  <si>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</si>
  <si>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</si>
  <si>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</si>
  <si>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</si>
  <si>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</si>
  <si>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</si>
  <si>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</si>
  <si>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</si>
  <si>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</si>
  <si>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</si>
  <si>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</si>
  <si>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</si>
  <si>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</si>
  <si>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</si>
  <si>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</si>
  <si>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</si>
  <si>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</si>
  <si>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</si>
  <si>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</si>
  <si>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</si>
  <si>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</si>
  <si>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</si>
  <si>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</si>
  <si>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</si>
  <si>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</si>
  <si>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</si>
  <si>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</si>
  <si>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</si>
  <si>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</si>
  <si>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</si>
  <si>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</si>
  <si>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</si>
  <si>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</si>
  <si>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</si>
  <si>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</si>
  <si>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</si>
  <si>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</si>
  <si>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</si>
  <si>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</si>
  <si>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</si>
  <si>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</si>
  <si>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</si>
  <si>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</si>
  <si>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</si>
  <si>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</si>
  <si>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</si>
  <si>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</si>
  <si>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</si>
  <si>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</si>
  <si>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</si>
  <si>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</si>
  <si>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</si>
  <si>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</si>
  <si>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</si>
  <si>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</si>
  <si>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</si>
  <si>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</si>
  <si>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</si>
  <si>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</si>
  <si>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</si>
  <si>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</si>
  <si>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</si>
  <si>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</si>
  <si>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</si>
  <si>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</si>
  <si>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</si>
  <si>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</si>
  <si>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</si>
  <si>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</si>
  <si>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</si>
  <si>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</si>
  <si>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</si>
  <si>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</si>
  <si>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</si>
  <si>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</si>
  <si>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</si>
  <si>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</si>
  <si>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</si>
  <si>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</si>
  <si>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</si>
  <si>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</si>
  <si>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</si>
  <si>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</si>
  <si>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</si>
  <si>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</si>
  <si>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</si>
  <si>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</si>
  <si>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</si>
  <si>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</si>
  <si>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</si>
  <si>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</si>
  <si>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</si>
  <si>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</si>
  <si>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</si>
  <si>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</si>
  <si>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</si>
  <si>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</si>
  <si>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</si>
  <si>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</si>
  <si>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</si>
  <si>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</si>
  <si>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</si>
  <si>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</si>
  <si>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</si>
  <si>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</si>
  <si>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</si>
  <si>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</si>
  <si>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</si>
  <si>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</si>
  <si>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</si>
  <si>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</si>
  <si>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</si>
  <si>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</si>
  <si>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</si>
  <si>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</si>
  <si>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</si>
  <si>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</si>
  <si>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</si>
  <si>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</si>
  <si>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</si>
  <si>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</si>
  <si>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</si>
  <si>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</si>
  <si>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</si>
  <si>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</si>
  <si>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</si>
  <si>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</si>
  <si>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</si>
  <si>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</si>
  <si>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</si>
  <si>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</si>
  <si>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</si>
  <si>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</si>
  <si>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</si>
  <si>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</si>
  <si>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</si>
  <si>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</si>
  <si>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</si>
  <si>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</si>
  <si>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</si>
  <si>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</si>
  <si>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</si>
  <si>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</si>
  <si>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</si>
  <si>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</si>
  <si>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</si>
  <si>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</si>
  <si>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</si>
  <si>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</si>
  <si>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</si>
  <si>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</si>
  <si>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</si>
  <si>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</si>
  <si>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</si>
  <si>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</si>
  <si>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</si>
  <si>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</si>
  <si>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</si>
  <si>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</si>
  <si>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</si>
  <si>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</si>
  <si>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</si>
  <si>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</si>
  <si>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</si>
  <si>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</si>
  <si>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</si>
  <si>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</si>
  <si>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</si>
  <si>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</si>
  <si>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</si>
  <si>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</si>
  <si>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</si>
  <si>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</si>
  <si>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</si>
  <si>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</si>
  <si>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</si>
  <si>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</si>
  <si>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</si>
  <si>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</si>
  <si>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</si>
  <si>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</si>
  <si>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</si>
  <si>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</si>
  <si>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</si>
  <si>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</si>
  <si>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</si>
  <si>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</si>
  <si>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</si>
  <si>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</si>
  <si>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</si>
  <si>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</si>
  <si>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</si>
  <si>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</si>
  <si>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</si>
  <si>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</si>
  <si>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</si>
  <si>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</si>
  <si>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</si>
  <si>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</si>
  <si>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</si>
  <si>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</si>
  <si>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</si>
  <si>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</si>
  <si>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</si>
  <si>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</si>
  <si>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</si>
  <si>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</si>
  <si>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</si>
  <si>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</si>
  <si>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</si>
  <si>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</si>
  <si>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</si>
  <si>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</si>
  <si>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</si>
  <si>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</si>
  <si>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</si>
  <si>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</si>
  <si>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</si>
  <si>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</si>
  <si>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</si>
  <si>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</si>
  <si>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</si>
  <si>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</si>
  <si>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</si>
  <si>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</si>
  <si>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</si>
  <si>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</si>
  <si>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</si>
  <si>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</si>
  <si>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</si>
  <si>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</si>
  <si>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</si>
  <si>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</si>
  <si>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</si>
  <si>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</si>
  <si>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</si>
  <si>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</si>
  <si>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</si>
  <si>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</si>
  <si>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</si>
  <si>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</si>
  <si>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</si>
  <si>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</si>
  <si>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</si>
  <si>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</si>
  <si>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</si>
  <si>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</si>
  <si>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</si>
  <si>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</si>
  <si>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</si>
  <si>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</si>
  <si>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</si>
  <si>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</si>
  <si>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</si>
  <si>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</si>
  <si>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</si>
  <si>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</si>
  <si>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</si>
  <si>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</si>
  <si>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</si>
  <si>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</si>
  <si>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</si>
  <si>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</si>
  <si>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</si>
  <si>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</si>
  <si>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</si>
  <si>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</si>
  <si>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</si>
  <si>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</si>
  <si>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</si>
  <si>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</si>
  <si>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</si>
  <si>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</si>
  <si>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</si>
  <si>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</si>
  <si>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</si>
  <si>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</si>
  <si>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</si>
  <si>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</si>
  <si>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</si>
  <si>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</si>
  <si>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</si>
  <si>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</si>
  <si>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</si>
  <si>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</si>
  <si>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</si>
  <si>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</si>
  <si>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</si>
  <si>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</si>
  <si>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</si>
  <si>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</si>
  <si>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</si>
  <si>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</si>
  <si>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</si>
  <si>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</si>
  <si>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</si>
  <si>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</si>
  <si>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</si>
  <si>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</si>
  <si>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</si>
  <si>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</si>
  <si>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</si>
  <si>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</si>
  <si>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</si>
  <si>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</si>
  <si>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</si>
  <si>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</si>
  <si>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</si>
  <si>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</si>
  <si>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</si>
  <si>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</si>
  <si>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</si>
  <si>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</si>
  <si>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</si>
  <si>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</si>
  <si>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</si>
  <si>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</si>
  <si>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</si>
  <si>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</si>
  <si>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</si>
  <si>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</si>
  <si>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</si>
  <si>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</si>
  <si>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</si>
  <si>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</si>
  <si>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</si>
  <si>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</si>
  <si>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</si>
  <si>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</si>
  <si>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</si>
  <si>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</si>
  <si>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</si>
  <si>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</si>
  <si>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</si>
  <si>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</si>
  <si>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</si>
  <si>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</si>
  <si>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</si>
  <si>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</si>
  <si>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</si>
  <si>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</si>
  <si>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</si>
  <si>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</si>
  <si>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</si>
  <si>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</si>
  <si>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</si>
  <si>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</si>
  <si>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</si>
  <si>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</si>
  <si>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</si>
  <si>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</si>
  <si>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</si>
  <si>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</si>
  <si>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</si>
  <si>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</si>
  <si>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</si>
  <si>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</si>
  <si>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</si>
  <si>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</si>
  <si>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</si>
  <si>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</si>
  <si>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</si>
  <si>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</si>
  <si>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</si>
  <si>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</si>
  <si>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</si>
  <si>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</si>
  <si>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</si>
  <si>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</si>
  <si>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</si>
  <si>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</si>
  <si>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</si>
  <si>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</si>
  <si>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</si>
  <si>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</si>
  <si>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</si>
  <si>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</si>
  <si>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</si>
  <si>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</si>
  <si>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</si>
  <si>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</si>
  <si>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</si>
  <si>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</si>
  <si>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</si>
  <si>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</si>
  <si>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</si>
  <si>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</si>
  <si>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</si>
  <si>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</si>
  <si>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</si>
  <si>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</si>
  <si>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</si>
  <si>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</si>
  <si>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</si>
  <si>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</si>
  <si>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</si>
  <si>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</si>
  <si>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</si>
  <si>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</si>
  <si>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</si>
  <si>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</si>
  <si>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</si>
  <si>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</si>
  <si>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</si>
  <si>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</si>
  <si>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</si>
  <si>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</si>
  <si>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</si>
  <si>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</si>
  <si>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</si>
  <si>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</si>
  <si>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</si>
  <si>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</si>
  <si>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</si>
  <si>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</si>
  <si>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</si>
  <si>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</si>
  <si>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</si>
  <si>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</si>
  <si>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</si>
  <si>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</si>
  <si>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</si>
  <si>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</si>
  <si>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</si>
  <si>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</si>
  <si>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</si>
  <si>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</si>
  <si>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</si>
  <si>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</si>
  <si>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</si>
  <si>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</si>
  <si>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</si>
  <si>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</si>
  <si>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</si>
  <si>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</si>
  <si>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</si>
  <si>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</si>
  <si>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</si>
  <si>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</si>
  <si>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</si>
  <si>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</si>
  <si>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</si>
  <si>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</si>
  <si>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</si>
  <si>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</si>
  <si>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</si>
  <si>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</si>
  <si>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</si>
  <si>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</si>
  <si>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</si>
  <si>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</si>
  <si>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</si>
  <si>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</si>
  <si>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</si>
  <si>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</si>
  <si>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</si>
  <si>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</si>
  <si>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</si>
  <si>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</si>
  <si>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</si>
  <si>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</si>
  <si>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</si>
  <si>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</si>
  <si>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</si>
  <si>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</si>
  <si>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</si>
  <si>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</si>
  <si>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</si>
  <si>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</si>
  <si>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</si>
  <si>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</si>
  <si>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</si>
  <si>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</si>
  <si>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</si>
  <si>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</si>
  <si>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</si>
  <si>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</si>
  <si>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</si>
  <si>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</si>
  <si>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</si>
  <si>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</si>
  <si>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</si>
  <si>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</si>
  <si>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</si>
  <si>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</si>
  <si>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</si>
  <si>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</si>
  <si>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</si>
  <si>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</si>
  <si>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</si>
  <si>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</si>
  <si>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</si>
  <si>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</si>
  <si>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</si>
  <si>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</si>
  <si>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</si>
  <si>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</si>
  <si>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</si>
  <si>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</si>
  <si>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</si>
  <si>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</si>
  <si>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</si>
  <si>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</si>
  <si>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</si>
  <si>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</si>
  <si>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</si>
  <si>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</si>
  <si>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</si>
  <si>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</si>
  <si>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</si>
  <si>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</si>
  <si>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</si>
  <si>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</si>
  <si>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</si>
  <si>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</si>
  <si>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</si>
  <si>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</si>
  <si>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</si>
  <si>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</si>
  <si>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</si>
  <si>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</si>
  <si>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</si>
  <si>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</si>
  <si>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</si>
  <si>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</si>
  <si>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</si>
  <si>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</si>
  <si>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</si>
  <si>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</si>
  <si>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</si>
  <si>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</si>
  <si>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</si>
  <si>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</si>
  <si>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</si>
  <si>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</si>
  <si>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</si>
  <si>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</si>
  <si>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</si>
  <si>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</si>
  <si>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</si>
  <si>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</si>
  <si>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</si>
  <si>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</si>
  <si>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</si>
  <si>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</si>
  <si>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</si>
  <si>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</si>
  <si>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</si>
  <si>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</si>
  <si>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</si>
  <si>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</si>
  <si>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</si>
  <si>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</si>
  <si>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</si>
  <si>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</si>
  <si>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</si>
  <si>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</si>
  <si>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</si>
  <si>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</si>
  <si>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</si>
  <si>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</si>
  <si>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</si>
  <si>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</si>
  <si>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</si>
  <si>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</si>
  <si>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</si>
  <si>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</si>
  <si>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</si>
  <si>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</si>
  <si>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</si>
  <si>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</si>
  <si>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</si>
  <si>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</si>
  <si>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</si>
  <si>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</si>
  <si>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</si>
  <si>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</si>
  <si>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</si>
  <si>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</si>
  <si>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</si>
  <si>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</si>
  <si>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</si>
  <si>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</si>
  <si>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</si>
  <si>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</si>
  <si>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</si>
  <si>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</si>
  <si>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</si>
  <si>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</si>
  <si>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</si>
  <si>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</si>
  <si>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</si>
  <si>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</si>
  <si>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</si>
  <si>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</si>
  <si>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</si>
  <si>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</si>
  <si>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</si>
  <si>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</si>
  <si>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</si>
  <si>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</si>
  <si>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</si>
  <si>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</si>
  <si>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</si>
  <si>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</si>
  <si>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</si>
  <si>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</si>
  <si>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</si>
  <si>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</si>
  <si>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</si>
  <si>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</si>
  <si>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</si>
  <si>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</si>
  <si>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</si>
  <si>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</si>
  <si>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</si>
  <si>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</si>
  <si>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</si>
  <si>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</si>
  <si>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</si>
  <si>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</si>
  <si>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</si>
  <si>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</si>
  <si>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</si>
  <si>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</si>
  <si>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</si>
  <si>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</si>
  <si>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</si>
  <si>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</si>
  <si>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</si>
  <si>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</si>
  <si>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</si>
  <si>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</si>
  <si>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</si>
  <si>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</si>
  <si>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</si>
  <si>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</si>
  <si>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</si>
  <si>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</si>
  <si>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</si>
  <si>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</si>
  <si>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</si>
  <si>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</si>
  <si>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</si>
  <si>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</si>
  <si>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</si>
  <si>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</si>
  <si>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</si>
  <si>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</si>
  <si>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</si>
  <si>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</si>
  <si>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</si>
  <si>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</si>
  <si>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</si>
  <si>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</si>
  <si>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</si>
  <si>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</si>
  <si>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</si>
  <si>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</si>
  <si>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</si>
  <si>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</si>
  <si>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</si>
  <si>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</si>
  <si>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</si>
  <si>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</si>
  <si>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</si>
  <si>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</si>
  <si>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</si>
  <si>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</si>
  <si>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</si>
  <si>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</si>
  <si>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</si>
  <si>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</si>
  <si>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</si>
  <si>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</si>
  <si>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</si>
  <si>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</si>
  <si>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</si>
  <si>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</si>
  <si>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</si>
  <si>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</si>
  <si>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</si>
  <si>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</si>
  <si>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</si>
  <si>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</si>
  <si>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</si>
  <si>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</si>
  <si>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</si>
  <si>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</si>
  <si>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</si>
  <si>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</si>
  <si>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</si>
  <si>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</si>
  <si>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</si>
  <si>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</si>
  <si>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</si>
  <si>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</si>
  <si>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</si>
  <si>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</si>
  <si>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</si>
  <si>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</si>
  <si>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</si>
  <si>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</si>
  <si>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</si>
  <si>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</si>
  <si>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</si>
  <si>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</si>
  <si>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</si>
  <si>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</si>
  <si>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</si>
  <si>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</si>
  <si>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</si>
  <si>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</si>
  <si>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</si>
  <si>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</si>
  <si>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</si>
  <si>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</si>
  <si>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</si>
  <si>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</si>
  <si>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</si>
  <si>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</si>
  <si>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</si>
  <si>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</si>
  <si>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</si>
  <si>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</si>
  <si>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</si>
  <si>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</si>
  <si>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</si>
  <si>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</si>
  <si>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</si>
  <si>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</si>
  <si>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</si>
  <si>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</si>
  <si>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</si>
  <si>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</si>
  <si>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</si>
  <si>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</si>
  <si>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</si>
  <si>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</si>
  <si>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</si>
  <si>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</si>
  <si>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</si>
  <si>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</si>
  <si>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</si>
  <si>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</si>
  <si>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</si>
  <si>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</si>
  <si>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</si>
  <si>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</si>
  <si>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</si>
  <si>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</si>
  <si>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</si>
  <si>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</si>
  <si>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</si>
  <si>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</si>
  <si>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</si>
  <si>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</si>
  <si>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</si>
  <si>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</si>
  <si>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</si>
  <si>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</si>
  <si>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</si>
  <si>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</si>
  <si>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</si>
  <si>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</si>
  <si>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</si>
  <si>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</si>
  <si>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</si>
  <si>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</si>
  <si>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</si>
  <si>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</si>
  <si>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</si>
  <si>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</si>
  <si>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</si>
  <si>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</si>
  <si>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</si>
  <si>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</si>
  <si>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</si>
  <si>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</si>
  <si>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</si>
  <si>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</si>
  <si>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</si>
  <si>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</si>
  <si>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</si>
  <si>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</si>
  <si>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</si>
  <si>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</si>
  <si>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</si>
  <si>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</si>
  <si>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</si>
  <si>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</si>
  <si>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</si>
  <si>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</si>
  <si>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</si>
  <si>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</si>
  <si>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</si>
  <si>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</si>
  <si>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</si>
  <si>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</si>
  <si>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</si>
  <si>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</si>
  <si>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</si>
  <si>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</si>
  <si>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</si>
  <si>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</si>
  <si>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</si>
  <si>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</si>
  <si>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</si>
  <si>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</si>
  <si>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</si>
  <si>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</si>
  <si>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</si>
  <si>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</si>
  <si>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</si>
  <si>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</si>
  <si>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</si>
  <si>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</si>
  <si>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</si>
  <si>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</si>
  <si>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</si>
  <si>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</si>
  <si>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</si>
  <si>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</si>
  <si>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</si>
  <si>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</si>
  <si>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</si>
  <si>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</si>
  <si>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</si>
  <si>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</si>
  <si>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</si>
  <si>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</si>
  <si>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</si>
  <si>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</si>
  <si>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</si>
  <si>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</si>
  <si>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</si>
  <si>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</si>
  <si>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</si>
  <si>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</si>
  <si>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</si>
  <si>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</si>
  <si>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</si>
  <si>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</si>
  <si>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</si>
  <si>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</si>
  <si>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</si>
  <si>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</si>
  <si>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</si>
  <si>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</si>
  <si>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</si>
  <si>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</si>
  <si>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</si>
  <si>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</si>
  <si>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</si>
  <si>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</si>
  <si>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</si>
  <si>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</si>
  <si>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</si>
  <si>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</si>
  <si>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</si>
  <si>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</si>
  <si>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</si>
  <si>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</si>
  <si>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</si>
  <si>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</si>
  <si>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</si>
  <si>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</si>
  <si>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</si>
  <si>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</si>
  <si>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</si>
  <si>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</si>
  <si>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</si>
  <si>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</si>
  <si>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</si>
  <si>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</si>
  <si>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</si>
  <si>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</si>
  <si>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</si>
  <si>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</si>
  <si>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</si>
  <si>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</si>
  <si>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</si>
  <si>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</si>
  <si>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</si>
  <si>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</si>
  <si>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</si>
  <si>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</si>
  <si>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</si>
  <si>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</si>
  <si>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</si>
  <si>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</si>
  <si>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</si>
  <si>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</si>
  <si>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</si>
  <si>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</si>
  <si>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</si>
  <si>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</si>
  <si>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</si>
  <si>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</si>
  <si>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</si>
  <si>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</si>
  <si>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</si>
  <si>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</si>
  <si>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</si>
  <si>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</si>
  <si>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</si>
  <si>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</si>
  <si>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</si>
  <si>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</si>
  <si>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</si>
  <si>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</si>
  <si>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</si>
  <si>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</si>
  <si>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</si>
  <si>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</si>
  <si>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</si>
  <si>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</si>
  <si>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</si>
  <si>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</si>
  <si>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</si>
  <si>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</si>
  <si>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</si>
  <si>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</si>
  <si>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</si>
  <si>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</si>
  <si>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</si>
  <si>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</si>
  <si>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</si>
  <si>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</si>
  <si>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</si>
  <si>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</si>
  <si>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</si>
  <si>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</si>
  <si>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</si>
  <si>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</si>
  <si>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</si>
  <si>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</si>
  <si>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</si>
  <si>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</si>
  <si>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</si>
  <si>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</si>
  <si>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</si>
  <si>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</si>
  <si>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</si>
  <si>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</si>
  <si>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</si>
  <si>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</si>
  <si>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</si>
  <si>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</si>
  <si>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</si>
  <si>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</si>
  <si>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</si>
  <si>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</si>
  <si>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</si>
  <si>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</si>
  <si>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</si>
  <si>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</si>
  <si>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</si>
  <si>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</si>
  <si>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</si>
  <si>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</si>
  <si>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</si>
  <si>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</si>
  <si>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</si>
  <si>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</si>
  <si>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</si>
  <si>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</si>
  <si>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</si>
  <si>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</si>
  <si>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</si>
  <si>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</si>
  <si>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</si>
  <si>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</si>
  <si>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</si>
  <si>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</si>
  <si>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</si>
  <si>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</si>
  <si>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</si>
  <si>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</si>
  <si>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</si>
  <si>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</si>
  <si>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</si>
  <si>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</si>
  <si>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</si>
  <si>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</si>
  <si>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</si>
  <si>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</si>
  <si>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</si>
  <si>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</si>
  <si>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</si>
  <si>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</si>
  <si>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</si>
  <si>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</si>
  <si>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</si>
  <si>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</si>
  <si>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</si>
  <si>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</si>
  <si>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</si>
  <si>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</si>
  <si>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</si>
  <si>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</si>
  <si>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</si>
  <si>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</si>
  <si>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</si>
  <si>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</si>
  <si>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</si>
  <si>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</si>
  <si>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</si>
  <si>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</si>
  <si>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</si>
  <si>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</si>
  <si>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</si>
  <si>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</si>
  <si>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</si>
  <si>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</si>
  <si>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</si>
  <si>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</si>
  <si>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</si>
  <si>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</si>
  <si>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</si>
  <si>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</si>
  <si>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</si>
  <si>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</si>
  <si>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</si>
  <si>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</si>
  <si>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</si>
  <si>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</si>
  <si>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</si>
  <si>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</si>
  <si>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</si>
  <si>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</si>
  <si>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</si>
  <si>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</si>
  <si>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</si>
  <si>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</si>
  <si>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</si>
  <si>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</si>
  <si>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</si>
  <si>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</si>
  <si>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</si>
  <si>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</si>
  <si>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</si>
  <si>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</si>
  <si>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</si>
  <si>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</si>
  <si>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</si>
  <si>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</si>
  <si>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</si>
  <si>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</si>
  <si>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</si>
  <si>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</si>
  <si>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</si>
  <si>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</si>
  <si>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</si>
  <si>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</si>
  <si>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</si>
  <si>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</si>
  <si>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</si>
  <si>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</si>
  <si>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</si>
  <si>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</si>
  <si>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</si>
  <si>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</si>
  <si>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</si>
  <si>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</si>
  <si>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</si>
  <si>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</si>
  <si>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</si>
  <si>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</si>
  <si>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</si>
  <si>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</si>
  <si>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</si>
  <si>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</si>
  <si>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</si>
  <si>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</si>
  <si>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</si>
  <si>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</si>
  <si>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</si>
  <si>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</si>
  <si>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</si>
  <si>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</si>
  <si>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</si>
  <si>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</si>
  <si>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</si>
  <si>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</si>
  <si>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</si>
  <si>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</si>
  <si>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</si>
  <si>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</si>
  <si>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</si>
  <si>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</si>
  <si>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</si>
  <si>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</si>
  <si>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</si>
  <si>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</si>
  <si>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</si>
  <si>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</si>
  <si>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</si>
  <si>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</si>
  <si>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</si>
  <si>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</si>
  <si>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</si>
  <si>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</si>
  <si>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</si>
  <si>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</si>
  <si>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</si>
  <si>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</si>
  <si>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</si>
  <si>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</si>
  <si>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</si>
  <si>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</si>
  <si>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</si>
  <si>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</si>
  <si>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</si>
  <si>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</si>
  <si>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</si>
  <si>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</si>
  <si>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</si>
  <si>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</si>
  <si>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</si>
  <si>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</si>
  <si>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</si>
  <si>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</si>
  <si>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</si>
  <si>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</si>
  <si>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</si>
  <si>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</si>
  <si>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</si>
  <si>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</si>
  <si>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</si>
  <si>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</si>
  <si>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</si>
  <si>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</si>
  <si>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</si>
  <si>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</si>
  <si>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</si>
  <si>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</si>
  <si>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</si>
  <si>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</si>
  <si>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</si>
  <si>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</si>
  <si>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</si>
  <si>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</si>
  <si>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</si>
  <si>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</si>
  <si>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</si>
  <si>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</si>
  <si>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</si>
  <si>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</si>
  <si>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</si>
  <si>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</si>
  <si>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</si>
  <si>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</si>
  <si>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</si>
  <si>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</si>
  <si>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</si>
  <si>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</si>
  <si>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</si>
  <si>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</si>
  <si>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</si>
  <si>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</si>
  <si>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</si>
  <si>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</si>
  <si>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</si>
  <si>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</si>
  <si>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</si>
  <si>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</si>
  <si>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</si>
  <si>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</si>
  <si>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</si>
  <si>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</si>
  <si>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</si>
  <si>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</si>
  <si>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</si>
  <si>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</si>
  <si>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</si>
  <si>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</si>
  <si>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</si>
  <si>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</si>
  <si>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</si>
  <si>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</si>
  <si>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</si>
  <si>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</si>
  <si>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</si>
  <si>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</si>
  <si>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</si>
  <si>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</si>
  <si>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</si>
  <si>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</si>
  <si>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</si>
  <si>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</si>
  <si>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</si>
  <si>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</si>
  <si>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</si>
  <si>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</si>
  <si>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</si>
  <si>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</si>
  <si>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</si>
  <si>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</si>
  <si>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</si>
  <si>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</si>
  <si>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</si>
  <si>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</si>
  <si>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</si>
  <si>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</si>
  <si>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</si>
  <si>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</si>
  <si>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</si>
  <si>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</si>
  <si>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</si>
  <si>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</si>
  <si>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</si>
  <si>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</si>
  <si>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</si>
  <si>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</si>
  <si>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</si>
  <si>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</si>
  <si>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</si>
  <si>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</si>
  <si>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</si>
  <si>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</si>
  <si>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</si>
  <si>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</si>
  <si>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</si>
  <si>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</si>
  <si>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</si>
  <si>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</si>
  <si>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</si>
  <si>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</si>
  <si>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</si>
  <si>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</si>
  <si>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</si>
  <si>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</si>
  <si>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</si>
  <si>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</si>
  <si>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</si>
  <si>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</si>
  <si>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</si>
  <si>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</si>
  <si>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</si>
  <si>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</si>
  <si>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</si>
  <si>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</si>
  <si>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</si>
  <si>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</si>
  <si>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</si>
  <si>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</si>
  <si>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</si>
  <si>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</si>
  <si>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</si>
  <si>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</si>
  <si>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</si>
  <si>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</si>
  <si>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</si>
  <si>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</si>
  <si>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</si>
  <si>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</si>
  <si>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</si>
  <si>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</si>
  <si>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</si>
  <si>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</si>
  <si>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</si>
  <si>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</si>
  <si>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</si>
  <si>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</si>
  <si>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</si>
  <si>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</si>
  <si>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</si>
  <si>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</si>
  <si>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</si>
  <si>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</si>
  <si>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</si>
  <si>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</si>
  <si>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</si>
  <si>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</si>
  <si>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</si>
  <si>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</si>
  <si>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</si>
  <si>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</si>
  <si>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</si>
  <si>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</si>
  <si>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</si>
  <si>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</si>
  <si>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</si>
  <si>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</si>
  <si>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</si>
  <si>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</si>
  <si>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</si>
  <si>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</si>
  <si>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</si>
  <si>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</si>
  <si>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</si>
  <si>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</si>
  <si>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</si>
  <si>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</si>
  <si>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</si>
  <si>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</si>
  <si>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</si>
  <si>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</si>
  <si>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</si>
  <si>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</si>
  <si>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</si>
  <si>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</si>
  <si>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</si>
  <si>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</si>
  <si>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</si>
  <si>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</si>
  <si>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</si>
  <si>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</si>
  <si>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</si>
  <si>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</si>
  <si>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</si>
  <si>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</si>
  <si>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</si>
  <si>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</si>
  <si>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</si>
  <si>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</si>
  <si>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</si>
  <si>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</si>
  <si>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</si>
  <si>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</si>
  <si>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</si>
  <si>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</si>
  <si>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</si>
  <si>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</si>
  <si>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</si>
  <si>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</si>
  <si>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</si>
  <si>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</si>
  <si>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</si>
  <si>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</si>
  <si>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</si>
  <si>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</si>
  <si>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</si>
  <si>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</si>
  <si>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</si>
  <si>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</si>
  <si>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</si>
  <si>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</si>
  <si>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</si>
  <si>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</si>
  <si>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</si>
  <si>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</si>
  <si>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</si>
  <si>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</si>
  <si>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</si>
  <si>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</si>
  <si>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</si>
  <si>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</si>
  <si>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</si>
  <si>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</si>
  <si>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</si>
  <si>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</si>
  <si>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</si>
  <si>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</si>
  <si>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</si>
  <si>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</si>
  <si>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</si>
  <si>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</si>
  <si>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</si>
  <si>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</si>
  <si>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</si>
  <si>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</si>
  <si>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</si>
  <si>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</si>
  <si>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</si>
  <si>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</si>
  <si>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</si>
  <si>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</si>
  <si>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</si>
  <si>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</si>
  <si>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</si>
  <si>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</si>
  <si>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</si>
  <si>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</si>
  <si>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</si>
  <si>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</si>
  <si>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</si>
  <si>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</si>
  <si>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</si>
  <si>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</si>
  <si>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</si>
  <si>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</si>
  <si>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</si>
  <si>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</si>
  <si>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</si>
  <si>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</si>
  <si>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</si>
  <si>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</si>
  <si>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</si>
  <si>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</si>
  <si>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</si>
  <si>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</si>
  <si>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</si>
  <si>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</si>
  <si>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</si>
  <si>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</si>
  <si>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</si>
  <si>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</si>
  <si>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</si>
  <si>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</si>
  <si>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</si>
  <si>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</si>
  <si>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</si>
  <si>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</si>
  <si>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</si>
  <si>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</si>
  <si>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</si>
  <si>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</si>
  <si>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</si>
  <si>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</si>
  <si>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</si>
  <si>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</si>
  <si>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</si>
  <si>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</si>
  <si>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</si>
  <si>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</si>
  <si>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</si>
  <si>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</si>
  <si>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</si>
  <si>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</si>
  <si>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</si>
  <si>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</si>
  <si>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</si>
  <si>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</si>
  <si>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</si>
  <si>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</si>
  <si>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</si>
  <si>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</si>
  <si>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</si>
  <si>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</si>
  <si>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</si>
  <si>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</si>
  <si>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</si>
  <si>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</si>
  <si>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</si>
  <si>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</si>
  <si>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</si>
  <si>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</si>
  <si>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</si>
  <si>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</si>
  <si>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</si>
  <si>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</si>
  <si>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</si>
  <si>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</si>
  <si>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</si>
  <si>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</si>
  <si>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</si>
  <si>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</si>
  <si>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</si>
  <si>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</si>
  <si>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</si>
  <si>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</si>
  <si>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</si>
  <si>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</si>
  <si>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</si>
  <si>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</si>
  <si>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</si>
  <si>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</si>
  <si>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</si>
  <si>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</si>
  <si>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</si>
  <si>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</si>
  <si>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</si>
  <si>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</si>
  <si>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</si>
  <si>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</si>
  <si>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</si>
  <si>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</si>
  <si>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</si>
  <si>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</si>
  <si>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</si>
  <si>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</si>
  <si>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</si>
  <si>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</si>
  <si>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</si>
  <si>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</si>
  <si>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</si>
  <si>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</si>
  <si>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</si>
  <si>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</si>
  <si>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</si>
  <si>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</si>
  <si>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</si>
  <si>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</si>
  <si>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</si>
  <si>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</si>
  <si>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</si>
  <si>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</si>
  <si>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</si>
  <si>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</si>
  <si>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</si>
  <si>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</si>
  <si>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</si>
  <si>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</si>
  <si>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</si>
  <si>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</si>
  <si>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</si>
  <si>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</si>
  <si>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</si>
  <si>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</si>
  <si>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</si>
  <si>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</si>
  <si>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</si>
  <si>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</si>
  <si>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</si>
  <si>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</si>
  <si>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</si>
  <si>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</si>
  <si>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</si>
  <si>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</si>
  <si>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</si>
  <si>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</si>
  <si>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</si>
  <si>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</si>
  <si>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</si>
  <si>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</si>
  <si>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</si>
  <si>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</si>
  <si>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</si>
  <si>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</si>
  <si>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</si>
  <si>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</si>
  <si>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</si>
  <si>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</si>
  <si>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</si>
  <si>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</si>
  <si>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</si>
  <si>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</si>
  <si>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</si>
  <si>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</si>
  <si>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</si>
  <si>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</si>
  <si>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</si>
  <si>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</si>
  <si>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</si>
  <si>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</si>
  <si>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</si>
  <si>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</si>
  <si>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</si>
  <si>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</si>
  <si>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</si>
  <si>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</si>
  <si>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</si>
  <si>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</si>
  <si>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</si>
  <si>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</si>
  <si>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</si>
  <si>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</si>
  <si>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</si>
  <si>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</si>
  <si>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</si>
  <si>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</si>
  <si>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</si>
  <si>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</si>
  <si>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</si>
  <si>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</si>
  <si>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</si>
  <si>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</si>
  <si>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</si>
  <si>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</si>
  <si>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</si>
  <si>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</si>
  <si>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</si>
  <si>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</si>
  <si>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</si>
  <si>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</si>
  <si>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</si>
  <si>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</si>
  <si>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</si>
  <si>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</si>
  <si>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</si>
  <si>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</si>
  <si>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</si>
  <si>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</si>
  <si>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</si>
  <si>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</si>
  <si>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</si>
  <si>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</si>
  <si>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</si>
  <si>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</si>
  <si>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</si>
  <si>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</si>
  <si>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</si>
  <si>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</si>
  <si>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</si>
  <si>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</si>
  <si>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</si>
  <si>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</si>
  <si>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</si>
  <si>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</si>
  <si>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</si>
  <si>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</si>
  <si>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</si>
  <si>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</si>
  <si>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</si>
  <si>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</si>
  <si>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</si>
  <si>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</si>
  <si>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</si>
  <si>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</si>
  <si>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</si>
  <si>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</si>
  <si>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</si>
  <si>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</si>
  <si>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</si>
  <si>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</si>
  <si>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</si>
  <si>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</si>
  <si>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</si>
  <si>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</si>
  <si>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</si>
  <si>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</si>
  <si>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</si>
  <si>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</si>
  <si>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</si>
  <si>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</si>
  <si>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</si>
  <si>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</si>
  <si>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</si>
  <si>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</si>
  <si>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</si>
  <si>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</si>
  <si>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</si>
  <si>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</si>
  <si>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</si>
  <si>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</si>
  <si>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</si>
  <si>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</si>
  <si>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</si>
  <si>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</si>
  <si>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</si>
  <si>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</si>
  <si>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</si>
  <si>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</si>
  <si>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</si>
  <si>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</si>
  <si>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</si>
  <si>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</si>
  <si>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</si>
  <si>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</si>
  <si>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</si>
  <si>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</si>
  <si>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</si>
  <si>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</si>
  <si>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</si>
  <si>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</si>
  <si>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</si>
  <si>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</si>
  <si>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</si>
  <si>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</si>
  <si>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</si>
  <si>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</si>
  <si>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</si>
  <si>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</si>
  <si>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</si>
  <si>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</si>
  <si>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</si>
  <si>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</si>
  <si>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</si>
  <si>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</si>
  <si>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</si>
  <si>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</si>
  <si>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</si>
  <si>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</si>
  <si>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</si>
  <si>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</si>
  <si>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</si>
  <si>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</si>
  <si>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</si>
  <si>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</si>
  <si>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</si>
  <si>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</si>
  <si>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</si>
  <si>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</si>
  <si>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</si>
  <si>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</si>
  <si>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</si>
  <si>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</si>
  <si>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</si>
  <si>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</si>
  <si>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</si>
  <si>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</si>
  <si>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</si>
  <si>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</si>
  <si>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</si>
  <si>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</si>
  <si>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</si>
  <si>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</si>
  <si>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</si>
  <si>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</si>
  <si>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</si>
  <si>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</si>
  <si>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</si>
  <si>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</si>
  <si>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</si>
  <si>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</si>
  <si>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</si>
  <si>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</si>
  <si>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</si>
  <si>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</si>
  <si>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</si>
  <si>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</si>
  <si>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</si>
  <si>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</si>
  <si>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</si>
  <si>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</si>
  <si>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</si>
  <si>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</si>
  <si>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</si>
  <si>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</si>
  <si>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</si>
  <si>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</si>
  <si>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</si>
  <si>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</si>
  <si>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</si>
  <si>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</si>
  <si>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</si>
  <si>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</si>
  <si>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</si>
  <si>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</si>
  <si>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</si>
  <si>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</si>
  <si>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</si>
  <si>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</si>
  <si>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</si>
  <si>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</si>
  <si>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</si>
  <si>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</si>
  <si>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</si>
  <si>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</si>
  <si>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</si>
  <si>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</si>
  <si>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</si>
  <si>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</si>
  <si>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</si>
  <si>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</si>
  <si>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</si>
  <si>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</si>
  <si>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</si>
  <si>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</si>
  <si>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</si>
  <si>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</si>
  <si>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</si>
  <si>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</si>
  <si>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</si>
  <si>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</si>
  <si>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</si>
  <si>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</si>
  <si>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</si>
  <si>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</si>
  <si>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</si>
  <si>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</si>
  <si>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</si>
  <si>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</si>
  <si>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</si>
  <si>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</si>
  <si>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</si>
  <si>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</si>
  <si>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</si>
  <si>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</si>
  <si>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</si>
  <si>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</si>
  <si>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</si>
  <si>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</si>
  <si>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</si>
  <si>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</si>
  <si>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</si>
  <si>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</si>
  <si>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</si>
  <si>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</si>
  <si>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</si>
  <si>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</si>
  <si>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</si>
  <si>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</si>
  <si>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</si>
  <si>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</si>
  <si>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</si>
  <si>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</si>
  <si>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</si>
  <si>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</si>
  <si>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</si>
  <si>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</si>
  <si>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</si>
  <si>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</si>
  <si>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</si>
  <si>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</si>
  <si>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</si>
  <si>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</si>
  <si>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</si>
  <si>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</si>
  <si>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</si>
  <si>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</si>
  <si>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</si>
  <si>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</si>
  <si>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</si>
  <si>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</si>
  <si>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</si>
  <si>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</si>
  <si>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</si>
  <si>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</si>
  <si>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</si>
  <si>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</si>
  <si>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</si>
  <si>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</si>
  <si>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</si>
  <si>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</si>
  <si>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</si>
  <si>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</si>
  <si>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</si>
  <si>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</si>
  <si>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</si>
  <si>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</si>
  <si>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</si>
  <si>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</si>
  <si>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</si>
  <si>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</si>
  <si>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</si>
  <si>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</si>
  <si>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</si>
  <si>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</si>
  <si>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</si>
  <si>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</si>
  <si>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</si>
  <si>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</si>
  <si>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</si>
  <si>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</si>
  <si>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</si>
  <si>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</si>
  <si>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</si>
  <si>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</si>
  <si>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</si>
  <si>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</si>
  <si>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</si>
  <si>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</si>
  <si>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</si>
  <si>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</si>
  <si>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</si>
  <si>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</si>
  <si>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</si>
  <si>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</si>
  <si>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</si>
  <si>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</si>
  <si>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</si>
  <si>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</si>
  <si>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</si>
  <si>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</si>
  <si>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</si>
  <si>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</si>
  <si>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</si>
  <si>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</si>
  <si>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</si>
  <si>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</si>
  <si>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</si>
  <si>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</si>
  <si>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</si>
  <si>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</si>
  <si>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</si>
  <si>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</si>
  <si>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</si>
  <si>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</si>
  <si>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</si>
  <si>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</si>
  <si>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</si>
  <si>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</si>
  <si>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</si>
  <si>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</si>
  <si>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</si>
  <si>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</si>
  <si>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</si>
  <si>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</si>
  <si>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</si>
  <si>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</si>
  <si>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</si>
  <si>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</si>
  <si>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</si>
  <si>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</si>
  <si>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</si>
  <si>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</si>
  <si>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</si>
  <si>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</si>
  <si>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</si>
  <si>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</si>
  <si>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</si>
  <si>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</si>
  <si>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</si>
  <si>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</si>
  <si>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</si>
  <si>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</si>
  <si>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</si>
  <si>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</si>
  <si>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</si>
  <si>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</si>
  <si>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</si>
  <si>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</si>
  <si>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</si>
  <si>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</si>
  <si>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</si>
  <si>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</si>
  <si>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</si>
  <si>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</si>
  <si>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</si>
  <si>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</si>
  <si>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</si>
  <si>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</si>
  <si>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</si>
  <si>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</si>
  <si>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</si>
  <si>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</si>
  <si>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</si>
  <si>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</si>
  <si>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</si>
  <si>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</si>
  <si>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</si>
  <si>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</si>
  <si>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</si>
  <si>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</si>
  <si>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</si>
  <si>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</si>
  <si>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</si>
  <si>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</si>
  <si>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</si>
  <si>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</si>
  <si>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</si>
  <si>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</si>
  <si>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</si>
  <si>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</si>
  <si>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</si>
  <si>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</si>
  <si>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</si>
  <si>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</si>
  <si>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</si>
  <si>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</si>
  <si>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</si>
  <si>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</si>
  <si>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</si>
  <si>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</si>
  <si>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</si>
  <si>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</si>
  <si>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</si>
  <si>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</si>
  <si>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</si>
  <si>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</si>
  <si>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</si>
  <si>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</si>
  <si>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</si>
  <si>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</si>
  <si>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</si>
  <si>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</si>
  <si>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</si>
  <si>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</si>
  <si>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</si>
  <si>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</si>
  <si>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</si>
  <si>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</si>
  <si>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</si>
  <si>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</si>
  <si>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</si>
  <si>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</si>
  <si>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</si>
  <si>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</si>
  <si>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</si>
  <si>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</si>
  <si>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</si>
  <si>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</si>
  <si>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</si>
  <si>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</si>
  <si>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</si>
  <si>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</si>
  <si>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</si>
  <si>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</si>
  <si>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</si>
  <si>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</si>
  <si>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</si>
  <si>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</si>
  <si>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</si>
  <si>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</si>
  <si>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</si>
  <si>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</si>
  <si>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</si>
  <si>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</si>
  <si>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</si>
  <si>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</si>
  <si>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</si>
  <si>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</si>
  <si>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</si>
  <si>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</si>
  <si>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</si>
  <si>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</si>
  <si>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</si>
  <si>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</si>
  <si>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</si>
  <si>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</si>
  <si>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</si>
  <si>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</si>
  <si>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</si>
  <si>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</si>
  <si>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</si>
  <si>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</si>
  <si>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</si>
  <si>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</si>
  <si>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</si>
  <si>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</si>
  <si>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</si>
  <si>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</si>
  <si>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</si>
  <si>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</si>
  <si>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</si>
  <si>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</si>
  <si>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</si>
  <si>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</si>
  <si>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</si>
  <si>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</si>
  <si>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</si>
  <si>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</si>
  <si>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</si>
  <si>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</si>
  <si>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</si>
  <si>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</si>
  <si>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</si>
  <si>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</si>
  <si>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</si>
  <si>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</si>
  <si>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</si>
  <si>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</si>
  <si>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</si>
  <si>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</si>
  <si>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</si>
  <si>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</si>
  <si>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</si>
  <si>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</si>
  <si>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</si>
  <si>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</si>
  <si>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</si>
  <si>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</si>
  <si>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</si>
  <si>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</si>
  <si>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</si>
  <si>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</si>
  <si>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</si>
  <si>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</si>
  <si>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</si>
  <si>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</si>
  <si>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</si>
  <si>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</si>
  <si>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</si>
  <si>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</si>
  <si>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</si>
  <si>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</si>
  <si>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</si>
  <si>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</si>
  <si>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</si>
  <si>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</si>
  <si>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</si>
  <si>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</si>
  <si>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</si>
  <si>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</si>
  <si>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</si>
  <si>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</si>
  <si>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</si>
  <si>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</si>
  <si>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</si>
  <si>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</si>
  <si>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</si>
  <si>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</si>
  <si>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</si>
  <si>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</si>
  <si>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</si>
  <si>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</si>
  <si>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</si>
  <si>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</si>
  <si>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</si>
  <si>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</si>
  <si>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</si>
  <si>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</si>
  <si>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</si>
  <si>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</si>
  <si>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</si>
  <si>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</si>
  <si>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</si>
  <si>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</si>
  <si>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</si>
  <si>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</si>
  <si>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</si>
  <si>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</si>
  <si>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</si>
  <si>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</si>
  <si>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</si>
  <si>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</si>
  <si>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</si>
  <si>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</si>
  <si>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</si>
  <si>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</si>
  <si>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</si>
  <si>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</si>
  <si>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</si>
  <si>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</si>
  <si>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</si>
  <si>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</si>
  <si>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</si>
  <si>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</si>
  <si>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</si>
  <si>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</si>
  <si>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</si>
  <si>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</si>
  <si>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</si>
  <si>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</si>
  <si>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</si>
  <si>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</si>
  <si>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</si>
  <si>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</si>
  <si>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</si>
  <si>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</si>
  <si>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</si>
  <si>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</si>
  <si>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</si>
  <si>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</si>
  <si>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</si>
  <si>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</si>
  <si>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</si>
  <si>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</si>
  <si>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</si>
  <si>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</si>
  <si>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</si>
  <si>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</si>
  <si>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</si>
  <si>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</si>
  <si>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</si>
  <si>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</si>
  <si>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</si>
  <si>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</si>
  <si>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</si>
  <si>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</si>
  <si>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</si>
  <si>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</si>
  <si>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</si>
  <si>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</si>
  <si>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</si>
  <si>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</si>
  <si>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</si>
  <si>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</si>
  <si>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</si>
  <si>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</si>
  <si>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</si>
  <si>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</si>
  <si>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</si>
  <si>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</si>
  <si>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</si>
  <si>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</si>
  <si>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</si>
  <si>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</si>
  <si>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</si>
  <si>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</si>
  <si>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</si>
  <si>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</si>
  <si>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</si>
  <si>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</si>
  <si>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</si>
  <si>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</si>
  <si>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</si>
  <si>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</si>
  <si>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</si>
  <si>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</si>
  <si>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</si>
  <si>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</si>
  <si>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</si>
  <si>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</si>
  <si>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</si>
  <si>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</si>
  <si>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</si>
  <si>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</si>
  <si>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</si>
  <si>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</si>
  <si>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</si>
  <si>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</si>
  <si>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</si>
  <si>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</si>
  <si>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</si>
  <si>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</si>
  <si>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</si>
  <si>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</si>
  <si>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</si>
  <si>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</si>
  <si>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</si>
  <si>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</si>
  <si>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</si>
  <si>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</si>
  <si>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</si>
  <si>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</si>
  <si>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</si>
  <si>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</si>
  <si>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</si>
  <si>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</si>
  <si>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</si>
  <si>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</si>
  <si>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</si>
  <si>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</si>
  <si>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</si>
  <si>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</si>
  <si>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</si>
  <si>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</si>
  <si>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</si>
  <si>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</si>
  <si>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</si>
  <si>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</si>
  <si>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</si>
  <si>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</si>
  <si>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</si>
  <si>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</si>
  <si>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</si>
  <si>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</si>
  <si>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</si>
  <si>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</si>
  <si>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</si>
  <si>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</si>
  <si>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</si>
  <si>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</si>
  <si>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</si>
  <si>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</si>
  <si>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</si>
  <si>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</si>
  <si>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</si>
  <si>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</si>
  <si>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</si>
  <si>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</si>
  <si>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</si>
  <si>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</si>
  <si>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</si>
  <si>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</si>
  <si>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</si>
  <si>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</si>
  <si>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</si>
  <si>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</si>
  <si>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</si>
  <si>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</si>
  <si>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</si>
  <si>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</si>
  <si>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</si>
  <si>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</si>
  <si>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</si>
  <si>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</si>
  <si>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</si>
  <si>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</si>
  <si>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</si>
  <si>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</si>
  <si>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</si>
  <si>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</si>
  <si>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</si>
  <si>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</si>
  <si>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</si>
  <si>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</si>
  <si>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</si>
  <si>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</si>
  <si>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</si>
  <si>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</si>
  <si>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</si>
  <si>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</si>
  <si>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</si>
  <si>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</si>
  <si>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</si>
  <si>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</si>
  <si>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</si>
  <si>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</si>
  <si>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</si>
  <si>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</si>
  <si>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</si>
  <si>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</si>
  <si>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</si>
  <si>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</si>
  <si>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</si>
  <si>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</si>
  <si>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</si>
  <si>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</si>
  <si>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</si>
  <si>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</si>
  <si>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</si>
  <si>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</si>
  <si>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</si>
  <si>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</si>
  <si>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</si>
  <si>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</si>
  <si>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</si>
  <si>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</si>
  <si>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</si>
  <si>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</si>
  <si>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</si>
  <si>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</si>
  <si>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</si>
  <si>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</si>
  <si>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</si>
  <si>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</si>
  <si>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</si>
  <si>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</si>
  <si>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</si>
  <si>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</si>
  <si>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</si>
  <si>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</si>
  <si>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</si>
  <si>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</si>
  <si>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</si>
  <si>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</si>
  <si>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</si>
  <si>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</si>
  <si>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</si>
  <si>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</si>
  <si>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</si>
  <si>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</si>
  <si>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</si>
  <si>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</si>
  <si>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</si>
  <si>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</si>
  <si>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</si>
  <si>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</si>
  <si>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</si>
  <si>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</si>
  <si>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</si>
  <si>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</si>
  <si>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</si>
  <si>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</si>
  <si>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</si>
  <si>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</si>
  <si>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</si>
  <si>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</si>
  <si>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</si>
  <si>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</si>
  <si>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</si>
  <si>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</si>
  <si>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</si>
  <si>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</si>
  <si>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</si>
  <si>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</si>
  <si>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</si>
  <si>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</si>
  <si>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</si>
  <si>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</si>
  <si>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</si>
  <si>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</si>
  <si>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</si>
  <si>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</si>
  <si>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</si>
  <si>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</si>
  <si>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</si>
  <si>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</si>
  <si>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</si>
  <si>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</si>
  <si>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</si>
  <si>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</si>
  <si>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</si>
  <si>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</si>
  <si>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</si>
  <si>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</si>
  <si>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</si>
  <si>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</si>
  <si>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</si>
  <si>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</si>
  <si>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</si>
  <si>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</si>
  <si>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</si>
  <si>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</si>
  <si>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</si>
  <si>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</si>
  <si>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</si>
  <si>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</si>
  <si>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</si>
  <si>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</si>
  <si>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</si>
  <si>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</si>
  <si>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</si>
  <si>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</si>
  <si>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</si>
  <si>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</si>
  <si>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</si>
  <si>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</si>
  <si>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</si>
  <si>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</si>
  <si>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</si>
  <si>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</si>
  <si>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</si>
  <si>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</si>
  <si>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</si>
  <si>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</si>
  <si>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</si>
  <si>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</si>
  <si>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</si>
  <si>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</si>
  <si>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</si>
  <si>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</si>
  <si>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</si>
  <si>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</si>
  <si>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</si>
  <si>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</si>
  <si>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</si>
  <si>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</si>
  <si>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</si>
  <si>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</si>
  <si>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</si>
  <si>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</si>
  <si>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</si>
  <si>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</si>
  <si>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</si>
  <si>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</si>
  <si>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</si>
  <si>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</si>
  <si>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</si>
  <si>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</si>
  <si>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</si>
  <si>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</si>
  <si>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</si>
  <si>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</si>
  <si>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</si>
  <si>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</si>
  <si>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</si>
  <si>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</si>
  <si>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</si>
  <si>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</si>
  <si>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</si>
  <si>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</si>
  <si>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</si>
  <si>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</si>
  <si>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</si>
  <si>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</si>
  <si>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</si>
  <si>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</si>
  <si>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</si>
  <si>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</si>
  <si>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</si>
  <si>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</si>
  <si>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</si>
  <si>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</si>
  <si>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</si>
  <si>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</si>
  <si>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</si>
  <si>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</si>
  <si>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</si>
  <si>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</si>
  <si>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</si>
  <si>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</si>
  <si>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</si>
  <si>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</si>
  <si>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</si>
  <si>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</si>
  <si>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</si>
  <si>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</si>
  <si>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</si>
  <si>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</si>
  <si>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</si>
  <si>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</si>
  <si>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</si>
  <si>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</si>
  <si>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</si>
  <si>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</si>
  <si>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</si>
  <si>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</si>
  <si>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</si>
  <si>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</si>
  <si>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</si>
  <si>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</si>
  <si>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</si>
  <si>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</si>
  <si>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</si>
  <si>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</si>
  <si>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</si>
  <si>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</si>
  <si>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</si>
  <si>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</si>
  <si>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</si>
  <si>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</si>
  <si>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</si>
  <si>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</si>
  <si>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</si>
  <si>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</si>
  <si>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</si>
  <si>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</si>
  <si>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</si>
  <si>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</si>
  <si>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</si>
  <si>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</si>
  <si>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</si>
  <si>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</si>
  <si>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</si>
  <si>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</si>
  <si>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</si>
  <si>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</si>
  <si>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</si>
  <si>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</si>
  <si>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</si>
  <si>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</si>
  <si>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</si>
  <si>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</si>
  <si>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</si>
  <si>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</si>
  <si>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</si>
  <si>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</si>
  <si>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</si>
  <si>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</si>
  <si>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</si>
  <si>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</si>
  <si>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</si>
  <si>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</si>
  <si>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</si>
  <si>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</si>
  <si>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</si>
  <si>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</si>
  <si>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</si>
  <si>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</si>
  <si>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</si>
  <si>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</si>
  <si>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</si>
  <si>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</si>
  <si>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</si>
  <si>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</si>
  <si>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</si>
  <si>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</si>
  <si>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</si>
  <si>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</si>
  <si>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</si>
  <si>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</si>
  <si>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</si>
  <si>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</si>
  <si>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</si>
  <si>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</si>
  <si>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</si>
  <si>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</si>
  <si>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</si>
  <si>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</si>
  <si>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</si>
  <si>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</si>
  <si>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</si>
  <si>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</si>
  <si>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</si>
  <si>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</si>
  <si>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</si>
  <si>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</si>
  <si>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</si>
  <si>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</si>
  <si>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</si>
  <si>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</si>
  <si>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</si>
  <si>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</si>
  <si>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</si>
  <si>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</si>
  <si>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</si>
  <si>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</si>
  <si>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</si>
  <si>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</si>
  <si>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</si>
  <si>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</si>
  <si>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</si>
  <si>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</si>
  <si>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</si>
  <si>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</si>
  <si>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</si>
  <si>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</si>
  <si>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</si>
  <si>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</si>
  <si>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</si>
  <si>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</si>
  <si>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</si>
  <si>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</si>
  <si>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</si>
  <si>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</si>
  <si>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</si>
  <si>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</si>
  <si>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</si>
  <si>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</si>
  <si>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</si>
  <si>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</si>
  <si>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</si>
  <si>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</si>
  <si>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</si>
  <si>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</si>
  <si>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</si>
  <si>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</si>
  <si>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</si>
  <si>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</si>
  <si>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</si>
  <si>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</si>
  <si>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</si>
  <si>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</si>
  <si>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</si>
  <si>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</si>
  <si>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</si>
  <si>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</si>
  <si>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</si>
  <si>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</si>
  <si>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</si>
  <si>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</si>
  <si>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</si>
  <si>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</si>
  <si>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</si>
  <si>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</si>
  <si>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</si>
  <si>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</si>
  <si>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</si>
  <si>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</si>
  <si>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</si>
  <si>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</si>
  <si>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</si>
  <si>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</si>
  <si>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</si>
  <si>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</si>
  <si>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</si>
  <si>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</si>
  <si>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</si>
  <si>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</si>
  <si>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</si>
  <si>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</si>
  <si>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</si>
  <si>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</si>
  <si>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</si>
  <si>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</si>
  <si>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</si>
  <si>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</si>
  <si>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</si>
  <si>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</si>
  <si>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</si>
  <si>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</si>
  <si>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</si>
  <si>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</si>
  <si>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</si>
  <si>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</si>
  <si>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</si>
  <si>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</si>
  <si>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</si>
  <si>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</si>
  <si>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</si>
  <si>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</si>
  <si>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</si>
  <si>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</si>
  <si>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</si>
  <si>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</si>
  <si>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</si>
  <si>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</si>
  <si>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</si>
  <si>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</si>
  <si>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</si>
  <si>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</si>
  <si>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</si>
  <si>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</si>
  <si>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</si>
  <si>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</si>
  <si>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</si>
  <si>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</si>
  <si>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</si>
  <si>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</si>
  <si>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</si>
  <si>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</si>
  <si>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</si>
  <si>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</si>
  <si>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</si>
  <si>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</si>
  <si>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</si>
  <si>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</si>
  <si>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</si>
  <si>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</si>
  <si>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</si>
  <si>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</si>
  <si>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</si>
  <si>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</si>
  <si>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</si>
  <si>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</si>
  <si>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</si>
  <si>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</si>
  <si>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</si>
  <si>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</si>
  <si>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</si>
  <si>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</si>
  <si>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</si>
  <si>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</si>
  <si>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</si>
  <si>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</si>
  <si>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</si>
  <si>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</si>
  <si>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</si>
  <si>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</si>
  <si>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</si>
  <si>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</si>
  <si>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</si>
  <si>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</si>
  <si>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</si>
  <si>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</si>
  <si>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</si>
  <si>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</si>
  <si>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</si>
  <si>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</si>
  <si>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</si>
  <si>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</si>
  <si>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</si>
  <si>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</si>
  <si>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</si>
  <si>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</si>
  <si>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</si>
  <si>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</si>
  <si>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</si>
  <si>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</si>
  <si>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</si>
  <si>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</si>
  <si>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</si>
  <si>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</si>
  <si>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</si>
  <si>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</si>
  <si>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</si>
  <si>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</si>
  <si>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</si>
  <si>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</si>
  <si>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</si>
  <si>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</si>
  <si>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</si>
  <si>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</si>
  <si>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</si>
  <si>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</si>
  <si>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</si>
  <si>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</si>
  <si>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</si>
  <si>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</si>
  <si>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</si>
  <si>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</si>
  <si>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</si>
  <si>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</si>
  <si>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</si>
  <si>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</si>
  <si>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</si>
  <si>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</si>
  <si>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</si>
  <si>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</si>
  <si>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</si>
  <si>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</si>
  <si>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</si>
  <si>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</si>
  <si>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</si>
  <si>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</si>
  <si>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</si>
  <si>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</si>
  <si>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</si>
  <si>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</si>
  <si>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</si>
  <si>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</si>
  <si>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</si>
  <si>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</si>
  <si>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</si>
  <si>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</si>
  <si>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</si>
  <si>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</si>
  <si>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</si>
  <si>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</si>
  <si>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</si>
  <si>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</si>
  <si>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</si>
  <si>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</si>
  <si>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</si>
  <si>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</si>
  <si>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</si>
  <si>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</si>
  <si>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</si>
  <si>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</si>
  <si>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</si>
  <si>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</si>
  <si>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</si>
  <si>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</si>
  <si>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</si>
  <si>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</si>
  <si>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</si>
  <si>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</si>
  <si>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</si>
  <si>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</si>
  <si>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</si>
  <si>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</si>
  <si>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</si>
  <si>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</si>
  <si>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</si>
  <si>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</si>
  <si>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</si>
  <si>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</si>
  <si>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</si>
  <si>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</si>
  <si>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</si>
  <si>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</si>
  <si>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</si>
  <si>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</si>
  <si>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</si>
  <si>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</si>
  <si>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</si>
  <si>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</si>
  <si>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</si>
  <si>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</si>
  <si>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</si>
  <si>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</si>
  <si>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</si>
  <si>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</si>
  <si>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</si>
  <si>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</si>
  <si>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</si>
  <si>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</si>
  <si>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</si>
  <si>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</si>
  <si>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</si>
  <si>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</si>
  <si>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</si>
  <si>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</si>
  <si>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</si>
  <si>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</si>
  <si>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</si>
  <si>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</si>
  <si>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</si>
  <si>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</si>
  <si>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</si>
  <si>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</si>
  <si>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</si>
  <si>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</si>
  <si>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</si>
  <si>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</si>
  <si>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</si>
  <si>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</si>
  <si>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</si>
  <si>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</si>
  <si>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</si>
  <si>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</si>
  <si>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</si>
  <si>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</si>
  <si>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</si>
  <si>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</si>
  <si>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</si>
  <si>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</si>
  <si>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</si>
  <si>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</si>
  <si>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</si>
  <si>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</si>
  <si>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</si>
  <si>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</si>
  <si>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</si>
  <si>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</si>
  <si>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</si>
  <si>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</si>
  <si>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</si>
  <si>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</si>
  <si>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</si>
  <si>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</si>
  <si>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</si>
  <si>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</si>
  <si>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</si>
  <si>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</si>
  <si>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</si>
  <si>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</si>
  <si>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</si>
  <si>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</si>
  <si>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</si>
  <si>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</si>
  <si>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</si>
  <si>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</si>
  <si>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</si>
  <si>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</si>
  <si>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</si>
  <si>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</si>
  <si>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</si>
  <si>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</si>
  <si>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</si>
  <si>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</si>
  <si>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</si>
  <si>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</si>
  <si>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</si>
  <si>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</si>
  <si>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</si>
  <si>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</si>
  <si>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</si>
  <si>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</si>
  <si>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</si>
  <si>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</si>
  <si>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</si>
  <si>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</si>
  <si>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</si>
  <si>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</si>
  <si>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</si>
  <si>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</si>
  <si>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</si>
  <si>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</si>
  <si>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</si>
  <si>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</si>
  <si>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</si>
  <si>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</si>
  <si>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</si>
  <si>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</si>
  <si>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</si>
  <si>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</si>
  <si>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</si>
  <si>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</si>
  <si>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</si>
  <si>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</si>
  <si>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</si>
  <si>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</si>
  <si>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</si>
  <si>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</si>
  <si>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</si>
  <si>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</si>
  <si>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</si>
  <si>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</si>
  <si>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</si>
  <si>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</si>
  <si>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</si>
  <si>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</si>
  <si>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</si>
  <si>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</si>
  <si>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</si>
  <si>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</si>
  <si>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</si>
  <si>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</si>
  <si>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</si>
  <si>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</si>
  <si>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</si>
  <si>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</si>
  <si>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</si>
  <si>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</si>
  <si>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</si>
  <si>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</si>
  <si>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</si>
  <si>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</si>
  <si>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</si>
  <si>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</si>
  <si>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</si>
  <si>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</si>
  <si>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</si>
  <si>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</si>
  <si>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</si>
  <si>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</si>
  <si>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</si>
  <si>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</si>
  <si>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</si>
  <si>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</si>
  <si>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</si>
  <si>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</si>
  <si>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</si>
  <si>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</si>
  <si>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</si>
  <si>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</si>
  <si>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</si>
  <si>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</si>
  <si>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</si>
  <si>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</si>
  <si>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</si>
  <si>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</si>
  <si>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</si>
  <si>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</si>
  <si>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</si>
  <si>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</si>
  <si>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</si>
  <si>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</si>
  <si>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</si>
  <si>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</si>
  <si>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</si>
  <si>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</si>
  <si>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</si>
  <si>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</si>
  <si>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</si>
  <si>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</si>
  <si>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</si>
  <si>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</si>
  <si>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</si>
  <si>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</si>
  <si>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</si>
  <si>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</si>
  <si>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</si>
  <si>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</si>
  <si>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</si>
  <si>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</si>
  <si>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</si>
  <si>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</si>
  <si>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</si>
  <si>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</si>
  <si>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</si>
  <si>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</si>
  <si>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</si>
  <si>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</si>
  <si>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</si>
  <si>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</si>
  <si>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</si>
  <si>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</si>
  <si>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</si>
  <si>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</si>
  <si>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</si>
  <si>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</si>
  <si>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</si>
  <si>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</si>
  <si>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</si>
  <si>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</si>
  <si>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</si>
  <si>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</si>
  <si>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</si>
  <si>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</si>
  <si>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</si>
  <si>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</si>
  <si>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</si>
  <si>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</si>
  <si>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</si>
  <si>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</si>
  <si>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</si>
  <si>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</si>
  <si>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</si>
  <si>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</si>
  <si>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</si>
  <si>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</si>
  <si>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</si>
  <si>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</si>
  <si>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</si>
  <si>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</si>
  <si>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</si>
  <si>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</si>
  <si>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</si>
  <si>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</si>
  <si>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</si>
  <si>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</si>
  <si>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</si>
  <si>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</si>
  <si>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</si>
  <si>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</si>
  <si>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</si>
  <si>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</si>
  <si>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</si>
  <si>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</si>
  <si>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</si>
  <si>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</si>
  <si>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</si>
  <si>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</si>
  <si>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</si>
  <si>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</si>
  <si>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</si>
  <si>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</si>
  <si>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</si>
  <si>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</si>
  <si>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</si>
  <si>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</si>
  <si>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</si>
  <si>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</si>
  <si>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</si>
  <si>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</si>
  <si>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</si>
  <si>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</si>
  <si>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</si>
  <si>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</si>
  <si>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</si>
  <si>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</si>
  <si>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</si>
  <si>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</si>
  <si>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</si>
  <si>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</si>
  <si>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</si>
  <si>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</si>
  <si>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</si>
  <si>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</si>
  <si>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</si>
  <si>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</si>
  <si>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</si>
  <si>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</si>
  <si>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</si>
  <si>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</si>
  <si>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</si>
  <si>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</si>
  <si>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</si>
  <si>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</si>
  <si>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</si>
  <si>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</si>
  <si>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</si>
  <si>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</si>
  <si>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</si>
  <si>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</si>
  <si>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</si>
  <si>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</si>
  <si>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</si>
  <si>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</si>
  <si>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</si>
  <si>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</si>
  <si>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</si>
  <si>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</si>
  <si>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</si>
  <si>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</si>
  <si>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</si>
  <si>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</si>
  <si>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</si>
  <si>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</si>
  <si>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</si>
  <si>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</si>
  <si>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</si>
  <si>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</si>
  <si>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</si>
  <si>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</si>
  <si>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</si>
  <si>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</si>
  <si>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</si>
  <si>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</si>
  <si>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</si>
  <si>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</si>
  <si>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</si>
  <si>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</si>
  <si>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</si>
  <si>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</si>
  <si>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</si>
  <si>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</si>
  <si>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</si>
  <si>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</si>
  <si>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</si>
  <si>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</si>
  <si>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</si>
  <si>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</si>
  <si>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</si>
  <si>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</si>
  <si>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</si>
  <si>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</si>
  <si>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</si>
  <si>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</si>
  <si>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</si>
  <si>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</si>
  <si>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</si>
  <si>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</si>
  <si>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</si>
  <si>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</si>
  <si>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</si>
  <si>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</si>
  <si>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</si>
  <si>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</si>
  <si>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</si>
  <si>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</si>
  <si>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</si>
  <si>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</si>
  <si>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</si>
  <si>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</si>
  <si>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</si>
  <si>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</si>
  <si>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</si>
  <si>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</si>
  <si>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</si>
  <si>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</si>
  <si>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</si>
  <si>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</si>
  <si>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</si>
  <si>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</si>
  <si>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</si>
  <si>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</si>
  <si>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</si>
  <si>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</si>
  <si>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</si>
  <si>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</si>
  <si>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</si>
  <si>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</si>
  <si>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</si>
  <si>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</si>
  <si>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</si>
  <si>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</si>
  <si>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</si>
  <si>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</si>
  <si>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</si>
  <si>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</si>
  <si>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</si>
  <si>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</si>
  <si>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</si>
  <si>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</si>
  <si>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</si>
  <si>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</si>
  <si>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</si>
  <si>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</si>
  <si>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</si>
  <si>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</si>
  <si>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</si>
  <si>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</si>
  <si>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</si>
  <si>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</si>
  <si>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</si>
  <si>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</si>
  <si>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</si>
  <si>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</si>
  <si>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</si>
  <si>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</si>
  <si>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</si>
  <si>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</si>
  <si>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</si>
  <si>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</si>
  <si>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</si>
  <si>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</si>
  <si>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</si>
  <si>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</si>
  <si>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</si>
  <si>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</si>
  <si>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</si>
  <si>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</si>
  <si>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</si>
  <si>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</si>
  <si>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</si>
  <si>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</si>
  <si>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</si>
  <si>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</si>
  <si>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</si>
  <si>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</si>
  <si>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</si>
  <si>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</si>
  <si>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</si>
  <si>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</si>
  <si>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</si>
  <si>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</si>
  <si>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</si>
  <si>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</si>
  <si>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</si>
  <si>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</si>
  <si>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</si>
  <si>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</si>
  <si>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</si>
  <si>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</si>
  <si>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</si>
  <si>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</si>
  <si>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</si>
  <si>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</si>
  <si>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</si>
  <si>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</si>
  <si>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</si>
  <si>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</si>
  <si>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</si>
  <si>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</si>
  <si>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</si>
  <si>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</si>
  <si>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</si>
  <si>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</si>
  <si>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</si>
  <si>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</si>
  <si>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</si>
  <si>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</si>
  <si>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</si>
  <si>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</si>
  <si>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</si>
  <si>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</si>
  <si>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</si>
  <si>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</si>
  <si>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</si>
  <si>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</si>
  <si>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</si>
  <si>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</si>
  <si>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</si>
  <si>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</si>
  <si>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</si>
  <si>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</si>
  <si>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</si>
  <si>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</si>
  <si>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</si>
  <si>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</si>
  <si>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</si>
  <si>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</si>
  <si>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</si>
  <si>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</si>
  <si>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</si>
  <si>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</si>
  <si>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</si>
  <si>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</si>
  <si>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</si>
  <si>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</si>
  <si>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</si>
  <si>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</si>
  <si>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</si>
  <si>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</si>
  <si>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</si>
  <si>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</si>
  <si>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</si>
  <si>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</si>
  <si>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</si>
  <si>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</si>
  <si>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</si>
  <si>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</si>
  <si>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</si>
  <si>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</si>
  <si>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</si>
  <si>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</si>
  <si>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</si>
  <si>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</si>
  <si>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</si>
  <si>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</si>
  <si>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</si>
  <si>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</si>
  <si>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</si>
  <si>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</si>
  <si>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</si>
  <si>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</si>
  <si>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</si>
  <si>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</si>
  <si>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</si>
  <si>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</si>
  <si>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</si>
  <si>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</si>
  <si>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</si>
  <si>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</si>
  <si>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</si>
  <si>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</si>
  <si>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</si>
  <si>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</si>
  <si>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</si>
  <si>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</si>
  <si>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</si>
  <si>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</si>
  <si>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</si>
  <si>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</si>
  <si>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</si>
  <si>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</si>
  <si>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</si>
  <si>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</si>
  <si>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</si>
  <si>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</si>
  <si>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</si>
  <si>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</si>
  <si>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</si>
  <si>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</si>
  <si>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</si>
  <si>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</si>
  <si>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</si>
  <si>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</si>
  <si>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</si>
  <si>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</si>
  <si>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</si>
  <si>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</si>
  <si>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</si>
  <si>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</si>
  <si>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</si>
  <si>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</si>
  <si>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</si>
  <si>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</si>
  <si>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</si>
  <si>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</si>
  <si>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</si>
  <si>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</si>
  <si>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</si>
  <si>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</si>
  <si>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</si>
  <si>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</si>
  <si>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</si>
  <si>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</si>
  <si>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</si>
  <si>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</si>
  <si>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</si>
  <si>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</si>
  <si>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</si>
  <si>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</si>
  <si>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</si>
  <si>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</si>
  <si>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</si>
  <si>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</si>
  <si>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</si>
  <si>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</si>
  <si>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</si>
  <si>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</si>
  <si>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</si>
  <si>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</si>
  <si>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</si>
  <si>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</si>
  <si>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</si>
  <si>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</si>
  <si>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</si>
  <si>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</si>
  <si>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</si>
  <si>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</si>
  <si>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</si>
  <si>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</si>
  <si>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</si>
  <si>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</si>
  <si>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</si>
  <si>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</si>
  <si>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</si>
  <si>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</si>
  <si>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</si>
  <si>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</si>
  <si>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</si>
  <si>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</si>
  <si>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</si>
  <si>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</si>
  <si>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</si>
  <si>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</si>
  <si>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</si>
  <si>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</si>
  <si>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</si>
  <si>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</si>
  <si>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</si>
  <si>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</si>
  <si>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</si>
  <si>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</si>
  <si>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</si>
  <si>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</si>
  <si>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</si>
  <si>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</si>
  <si>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</si>
  <si>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</si>
  <si>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</si>
  <si>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</si>
  <si>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</si>
  <si>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</si>
  <si>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</si>
  <si>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</si>
  <si>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</si>
  <si>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</si>
  <si>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</si>
  <si>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</si>
  <si>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</si>
  <si>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</si>
  <si>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</si>
  <si>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</si>
  <si>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</si>
  <si>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</si>
  <si>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</si>
  <si>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</si>
  <si>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</si>
  <si>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</si>
  <si>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</si>
  <si>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</si>
  <si>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</si>
  <si>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</si>
  <si>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</si>
  <si>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</si>
  <si>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</si>
  <si>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</si>
  <si>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</si>
  <si>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</si>
  <si>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</si>
  <si>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</si>
  <si>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</si>
  <si>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</si>
  <si>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</si>
  <si>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</si>
  <si>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</si>
  <si>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</si>
  <si>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</si>
  <si>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</si>
  <si>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</si>
  <si>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</si>
  <si>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</si>
  <si>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</si>
  <si>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</si>
  <si>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</si>
  <si>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</si>
  <si>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</si>
  <si>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</si>
  <si>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</si>
  <si>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</si>
  <si>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</si>
  <si>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</si>
  <si>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</si>
  <si>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</si>
  <si>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</si>
  <si>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</si>
  <si>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</si>
  <si>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</si>
  <si>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</si>
  <si>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</si>
  <si>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</si>
  <si>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</si>
  <si>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</si>
  <si>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</si>
  <si>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</si>
  <si>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</si>
  <si>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</si>
  <si>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</si>
  <si>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</si>
  <si>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</si>
  <si>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</si>
  <si>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</si>
  <si>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</si>
  <si>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</si>
  <si>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</si>
  <si>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</si>
  <si>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</si>
  <si>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</si>
  <si>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</si>
  <si>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</si>
  <si>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</si>
  <si>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</si>
  <si>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</si>
  <si>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</si>
  <si>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</si>
  <si>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</si>
  <si>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</si>
  <si>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</si>
  <si>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</si>
  <si>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</si>
  <si>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</si>
  <si>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</si>
  <si>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</si>
  <si>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</si>
  <si>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</si>
  <si>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</si>
  <si>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</si>
  <si>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</si>
  <si>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</si>
  <si>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</si>
  <si>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</si>
  <si>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</si>
  <si>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</si>
  <si>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</si>
  <si>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</si>
  <si>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</si>
  <si>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</si>
  <si>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</si>
  <si>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</si>
  <si>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</si>
  <si>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</si>
  <si>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</si>
  <si>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</si>
  <si>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</si>
  <si>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</si>
  <si>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</si>
  <si>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</si>
  <si>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</si>
  <si>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</si>
  <si>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</si>
  <si>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</si>
  <si>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</si>
  <si>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</si>
  <si>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</si>
  <si>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</si>
  <si>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</si>
  <si>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</si>
  <si>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</si>
  <si>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</si>
  <si>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</si>
  <si>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</si>
  <si>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</si>
  <si>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</si>
  <si>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</si>
  <si>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</si>
  <si>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</si>
  <si>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</si>
  <si>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</si>
  <si>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</si>
  <si>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</si>
  <si>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</si>
  <si>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</si>
  <si>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</si>
  <si>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</si>
  <si>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</si>
  <si>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</si>
  <si>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</si>
  <si>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</si>
  <si>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</si>
  <si>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</si>
  <si>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</si>
  <si>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</si>
  <si>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</si>
  <si>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</si>
  <si>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</si>
  <si>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</si>
  <si>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</si>
  <si>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</si>
  <si>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</si>
  <si>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</si>
  <si>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</si>
  <si>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</si>
  <si>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</si>
  <si>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</si>
  <si>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</si>
  <si>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</si>
  <si>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</si>
  <si>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</si>
  <si>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</si>
  <si>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</si>
  <si>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</si>
  <si>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</si>
  <si>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</si>
  <si>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</si>
  <si>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</si>
  <si>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</si>
  <si>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</si>
  <si>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</si>
  <si>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</si>
  <si>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</si>
  <si>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</si>
  <si>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</si>
  <si>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</si>
  <si>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</si>
  <si>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</si>
  <si>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</si>
  <si>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</si>
  <si>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</si>
  <si>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</si>
  <si>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</si>
  <si>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</si>
  <si>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</si>
  <si>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</si>
  <si>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</si>
  <si>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</si>
  <si>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</si>
  <si>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</si>
  <si>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</si>
  <si>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</si>
  <si>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</si>
  <si>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</si>
  <si>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</si>
  <si>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</si>
  <si>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</si>
  <si>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</si>
  <si>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</si>
  <si>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</si>
  <si>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</si>
  <si>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</si>
  <si>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</si>
  <si>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</si>
  <si>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</si>
  <si>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</si>
  <si>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</si>
  <si>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</si>
  <si>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</si>
  <si>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</si>
  <si>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</si>
  <si>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</si>
  <si>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</si>
  <si>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</si>
  <si>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</si>
  <si>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</si>
  <si>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</si>
  <si>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</si>
  <si>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</si>
  <si>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</si>
  <si>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</si>
  <si>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</si>
  <si>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</si>
  <si>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</si>
  <si>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</si>
  <si>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</si>
  <si>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</si>
  <si>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</si>
  <si>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</si>
  <si>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</si>
  <si>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</si>
  <si>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</si>
  <si>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</si>
  <si>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</si>
  <si>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</si>
  <si>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</si>
  <si>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</si>
  <si>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</si>
  <si>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</si>
  <si>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</si>
  <si>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</si>
  <si>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</si>
  <si>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</si>
  <si>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</si>
  <si>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</si>
  <si>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</si>
  <si>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</si>
  <si>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</si>
  <si>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</si>
  <si>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</si>
  <si>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</si>
  <si>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</si>
  <si>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</si>
  <si>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</si>
  <si>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</si>
  <si>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</si>
  <si>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</si>
  <si>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</si>
  <si>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</si>
  <si>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</si>
  <si>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</si>
  <si>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</si>
  <si>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</si>
  <si>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</si>
  <si>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</si>
  <si>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</si>
  <si>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</si>
  <si>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</si>
  <si>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</si>
  <si>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</si>
  <si>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</si>
  <si>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</si>
  <si>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</si>
  <si>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</si>
  <si>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</si>
  <si>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</si>
  <si>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</si>
  <si>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</si>
  <si>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</si>
  <si>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</si>
  <si>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</si>
  <si>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</si>
  <si>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</si>
  <si>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</si>
  <si>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</si>
  <si>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</si>
  <si>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</si>
  <si>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</si>
  <si>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</si>
  <si>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</si>
  <si>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</si>
  <si>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</si>
  <si>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</si>
  <si>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</si>
  <si>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</si>
  <si>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</si>
  <si>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</si>
  <si>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</si>
  <si>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</si>
  <si>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</si>
  <si>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</si>
  <si>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</si>
  <si>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</si>
  <si>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</si>
  <si>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</si>
  <si>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</si>
  <si>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</si>
  <si>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</si>
  <si>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</si>
  <si>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</si>
  <si>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</si>
  <si>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</si>
  <si>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</si>
  <si>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</si>
  <si>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</si>
  <si>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</si>
  <si>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</si>
  <si>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</si>
  <si>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</si>
  <si>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</si>
  <si>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</si>
  <si>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</si>
  <si>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</si>
  <si>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</si>
  <si>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</si>
  <si>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</si>
  <si>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</si>
  <si>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</si>
  <si>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</si>
  <si>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</si>
  <si>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</si>
  <si>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</si>
  <si>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</si>
  <si>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</si>
  <si>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</si>
  <si>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</si>
  <si>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</si>
  <si>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</si>
  <si>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</si>
  <si>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</si>
  <si>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</si>
  <si>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</si>
  <si>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</si>
  <si>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</si>
  <si>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</si>
  <si>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</si>
  <si>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</si>
  <si>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</si>
  <si>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</si>
  <si>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</si>
  <si>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</si>
  <si>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</si>
  <si>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</si>
  <si>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</si>
  <si>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</si>
  <si>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</si>
  <si>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</si>
  <si>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</si>
  <si>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</si>
  <si>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</si>
  <si>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</si>
  <si>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</si>
  <si>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</si>
  <si>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</si>
  <si>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</si>
  <si>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</si>
  <si>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</si>
  <si>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</si>
  <si>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</si>
  <si>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</si>
  <si>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</si>
  <si>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</si>
  <si>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</si>
  <si>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</si>
  <si>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</si>
  <si>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</si>
  <si>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</si>
  <si>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</si>
  <si>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</si>
  <si>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</si>
  <si>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</si>
  <si>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</si>
  <si>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</si>
  <si>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</si>
  <si>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</si>
  <si>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</si>
  <si>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</si>
  <si>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</si>
  <si>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</si>
  <si>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</si>
  <si>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</si>
  <si>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</si>
  <si>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</si>
  <si>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</si>
  <si>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</si>
  <si>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</si>
  <si>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</si>
  <si>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</si>
  <si>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</si>
  <si>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</si>
  <si>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</si>
  <si>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</si>
  <si>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</si>
  <si>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</si>
  <si>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</si>
  <si>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</si>
  <si>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</si>
  <si>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</si>
  <si>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</si>
  <si>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</si>
  <si>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</si>
  <si>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</si>
  <si>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</si>
  <si>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</si>
  <si>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</si>
  <si>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</si>
  <si>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</si>
  <si>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</si>
  <si>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</si>
  <si>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</si>
  <si>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</si>
  <si>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</si>
  <si>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</si>
  <si>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</si>
  <si>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</si>
  <si>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</si>
  <si>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</si>
  <si>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</si>
  <si>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</si>
  <si>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</si>
  <si>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</si>
  <si>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</si>
  <si>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</si>
  <si>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</si>
  <si>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</si>
  <si>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</si>
  <si>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</si>
  <si>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</si>
  <si>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</si>
  <si>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</si>
  <si>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</si>
  <si>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</si>
  <si>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</si>
  <si>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</si>
  <si>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</si>
  <si>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</si>
  <si>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</si>
  <si>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</si>
  <si>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</si>
  <si>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</si>
  <si>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</si>
  <si>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</si>
  <si>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</si>
  <si>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</si>
  <si>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</si>
  <si>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</si>
  <si>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</si>
  <si>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</si>
  <si>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</si>
  <si>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</si>
  <si>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</si>
  <si>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</si>
  <si>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</si>
  <si>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</si>
  <si>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</si>
  <si>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</si>
  <si>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</si>
  <si>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</si>
  <si>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</si>
  <si>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</si>
  <si>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</si>
  <si>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</si>
  <si>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</si>
  <si>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</si>
  <si>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</si>
  <si>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</si>
  <si>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</si>
  <si>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</si>
  <si>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</si>
  <si>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</si>
  <si>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</si>
  <si>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</si>
  <si>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</si>
  <si>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</si>
  <si>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</si>
  <si>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</si>
  <si>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</si>
  <si>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</si>
  <si>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</si>
  <si>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</si>
  <si>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</si>
  <si>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</si>
  <si>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</si>
  <si>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</si>
  <si>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</si>
  <si>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</si>
  <si>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</si>
  <si>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</si>
  <si>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</si>
  <si>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</si>
  <si>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</si>
  <si>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</si>
  <si>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</si>
  <si>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</si>
  <si>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</si>
  <si>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</si>
  <si>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</si>
  <si>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</si>
  <si>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</si>
  <si>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</si>
  <si>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</si>
  <si>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</si>
  <si>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</si>
  <si>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</si>
  <si>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</si>
  <si>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</si>
  <si>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</si>
  <si>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</si>
  <si>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</si>
  <si>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</si>
  <si>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</si>
  <si>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</si>
  <si>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</si>
  <si>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</si>
  <si>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</si>
  <si>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</si>
  <si>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</si>
  <si>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</si>
  <si>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</si>
  <si>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</si>
  <si>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</si>
  <si>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</si>
  <si>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</si>
  <si>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</si>
  <si>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</si>
  <si>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</si>
  <si>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</si>
  <si>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</si>
  <si>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</si>
  <si>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</si>
  <si>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</si>
  <si>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</si>
  <si>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</si>
  <si>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</si>
  <si>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</si>
  <si>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</si>
  <si>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</si>
  <si>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</si>
  <si>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</si>
  <si>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</si>
  <si>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</si>
  <si>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</si>
  <si>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</si>
  <si>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</si>
  <si>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</si>
  <si>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</si>
  <si>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</si>
  <si>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</si>
  <si>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</si>
  <si>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</si>
  <si>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</si>
  <si>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</si>
  <si>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</si>
  <si>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</si>
  <si>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</si>
  <si>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</si>
  <si>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</si>
  <si>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</si>
  <si>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</si>
  <si>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</si>
  <si>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</si>
  <si>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</si>
  <si>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</si>
  <si>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</si>
  <si>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</si>
  <si>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</si>
  <si>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</si>
  <si>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</si>
  <si>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</si>
  <si>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</si>
  <si>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</si>
  <si>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</si>
  <si>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</si>
  <si>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</si>
  <si>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</si>
  <si>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</si>
  <si>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</si>
  <si>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</si>
  <si>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</si>
  <si>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</si>
  <si>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</si>
  <si>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</si>
  <si>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</si>
  <si>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</si>
  <si>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</si>
  <si>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</si>
  <si>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</si>
  <si>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</si>
  <si>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</si>
  <si>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</si>
  <si>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</si>
  <si>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</si>
  <si>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</si>
  <si>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</si>
  <si>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</si>
  <si>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</si>
  <si>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</si>
  <si>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</si>
  <si>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</si>
  <si>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</si>
  <si>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</si>
  <si>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</si>
  <si>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</si>
  <si>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</si>
  <si>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</si>
  <si>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</si>
  <si>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</si>
  <si>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</si>
  <si>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</si>
  <si>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</si>
  <si>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</si>
  <si>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</si>
  <si>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</si>
  <si>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</si>
  <si>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</si>
  <si>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</si>
  <si>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</si>
  <si>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</si>
  <si>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</si>
  <si>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</si>
  <si>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</si>
  <si>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</si>
  <si>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</si>
  <si>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</si>
  <si>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</si>
  <si>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</si>
  <si>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</si>
  <si>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</si>
  <si>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</si>
  <si>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</si>
  <si>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</si>
  <si>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</si>
  <si>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</si>
  <si>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</si>
  <si>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</si>
  <si>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</si>
  <si>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</si>
  <si>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</si>
  <si>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</si>
  <si>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</si>
  <si>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</si>
  <si>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</si>
  <si>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</si>
  <si>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</si>
  <si>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</si>
  <si>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</si>
  <si>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</si>
  <si>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</si>
  <si>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</si>
  <si>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</si>
  <si>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</si>
  <si>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</si>
  <si>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</si>
  <si>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</si>
  <si>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</si>
  <si>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</si>
  <si>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</si>
  <si>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</si>
  <si>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</si>
  <si>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</si>
  <si>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</si>
  <si>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</si>
  <si>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</si>
  <si>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</si>
  <si>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</si>
  <si>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</si>
  <si>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</si>
  <si>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</si>
  <si>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</si>
  <si>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</si>
  <si>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</si>
  <si>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</si>
  <si>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</si>
  <si>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</si>
  <si>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</si>
  <si>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</si>
  <si>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</si>
  <si>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</si>
  <si>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</si>
  <si>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</si>
  <si>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</si>
  <si>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</si>
  <si>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</si>
  <si>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</si>
  <si>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</si>
  <si>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</si>
  <si>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</si>
  <si>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</si>
  <si>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</si>
  <si>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</si>
  <si>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</si>
  <si>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</si>
  <si>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</si>
  <si>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</si>
  <si>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</si>
  <si>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</si>
  <si>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</si>
  <si>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</si>
  <si>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</si>
  <si>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</si>
  <si>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</si>
  <si>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</si>
  <si>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</si>
  <si>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</si>
  <si>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</si>
  <si>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</si>
  <si>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</si>
  <si>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</si>
  <si>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</si>
  <si>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</si>
  <si>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</si>
  <si>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</si>
  <si>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</si>
  <si>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</si>
  <si>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</si>
  <si>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</si>
  <si>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</si>
  <si>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</si>
  <si>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</si>
  <si>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</si>
  <si>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</si>
  <si>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</si>
  <si>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</si>
  <si>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</si>
  <si>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</si>
  <si>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</si>
  <si>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</si>
  <si>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</si>
  <si>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</si>
  <si>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</si>
  <si>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</si>
  <si>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</si>
  <si>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</si>
  <si>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</si>
  <si>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</si>
  <si>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</si>
  <si>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</si>
  <si>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</si>
  <si>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</si>
  <si>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</si>
  <si>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</si>
  <si>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</si>
  <si>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</si>
  <si>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</si>
  <si>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</si>
  <si>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</si>
  <si>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</si>
  <si>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</si>
  <si>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</si>
  <si>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</si>
  <si>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</si>
  <si>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</si>
  <si>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</si>
  <si>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</si>
  <si>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</si>
  <si>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</si>
  <si>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</si>
  <si>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</si>
  <si>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</si>
  <si>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</si>
  <si>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</si>
  <si>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</si>
  <si>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</si>
  <si>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</si>
  <si>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</si>
  <si>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</si>
  <si>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</si>
  <si>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</si>
  <si>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</si>
  <si>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</si>
  <si>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</si>
  <si>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</si>
  <si>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</si>
  <si>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</si>
  <si>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</si>
  <si>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</si>
  <si>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</si>
  <si>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</si>
  <si>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</si>
  <si>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</si>
  <si>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</si>
  <si>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</si>
  <si>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</si>
  <si>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</si>
  <si>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</si>
  <si>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</si>
  <si>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</si>
  <si>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</si>
  <si>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</si>
  <si>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</si>
  <si>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</si>
  <si>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</si>
  <si>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</si>
  <si>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</si>
  <si>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</si>
  <si>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</si>
  <si>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</si>
  <si>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</si>
  <si>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</si>
  <si>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</si>
  <si>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</si>
  <si>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</si>
  <si>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</si>
  <si>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</si>
  <si>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</si>
  <si>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</si>
  <si>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</si>
  <si>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</si>
  <si>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</si>
  <si>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</si>
  <si>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</si>
  <si>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</si>
  <si>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</si>
  <si>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</si>
  <si>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</si>
  <si>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</si>
  <si>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</si>
  <si>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</si>
  <si>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</si>
  <si>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</si>
  <si>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</si>
  <si>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</si>
  <si>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</si>
  <si>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</si>
  <si>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</si>
  <si>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</si>
  <si>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</si>
  <si>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</si>
  <si>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</si>
  <si>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</si>
  <si>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</si>
  <si>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</si>
  <si>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</si>
  <si>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</si>
  <si>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</si>
  <si>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</si>
  <si>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</si>
  <si>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</si>
  <si>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</si>
  <si>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</si>
  <si>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</si>
  <si>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</si>
  <si>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</si>
  <si>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</si>
  <si>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</si>
  <si>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</si>
  <si>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</si>
  <si>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</si>
  <si>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</si>
  <si>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</si>
  <si>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</si>
  <si>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</si>
  <si>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</si>
  <si>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</si>
  <si>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</si>
  <si>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</si>
  <si>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</si>
  <si>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</si>
  <si>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</si>
  <si>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</si>
  <si>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</si>
  <si>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</si>
  <si>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</si>
  <si>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</si>
  <si>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</si>
  <si>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</si>
  <si>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</si>
  <si>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</si>
  <si>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</si>
  <si>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</si>
  <si>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</si>
  <si>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</si>
  <si>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</si>
  <si>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</si>
  <si>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</si>
  <si>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</si>
  <si>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</si>
  <si>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</si>
  <si>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</si>
  <si>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</si>
  <si>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</si>
  <si>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</si>
  <si>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</si>
  <si>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</si>
  <si>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</si>
  <si>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</si>
  <si>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</si>
  <si>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</si>
  <si>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</si>
  <si>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</si>
  <si>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</si>
  <si>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</si>
  <si>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</si>
  <si>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</si>
  <si>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</si>
  <si>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</si>
  <si>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</si>
  <si>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</si>
  <si>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</si>
  <si>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</si>
  <si>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</si>
  <si>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</si>
  <si>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</si>
  <si>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</si>
  <si>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</si>
  <si>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</si>
  <si>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</si>
  <si>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</si>
  <si>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</si>
  <si>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</si>
  <si>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</si>
  <si>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</si>
  <si>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</si>
  <si>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</si>
  <si>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</si>
  <si>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</si>
  <si>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</si>
  <si>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</si>
  <si>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</si>
  <si>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</si>
  <si>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</si>
  <si>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</si>
  <si>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</si>
  <si>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</si>
  <si>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</si>
  <si>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</si>
  <si>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</si>
  <si>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</si>
  <si>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</si>
  <si>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</si>
  <si>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</si>
  <si>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</si>
  <si>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</si>
  <si>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</si>
  <si>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</si>
  <si>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</si>
  <si>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</si>
  <si>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</si>
  <si>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</si>
  <si>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</si>
  <si>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</si>
  <si>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</si>
  <si>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</si>
  <si>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</si>
  <si>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</si>
  <si>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</si>
  <si>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</si>
  <si>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</si>
  <si>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</si>
  <si>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</si>
  <si>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</si>
  <si>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</si>
  <si>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</si>
  <si>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</si>
  <si>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</si>
  <si>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</si>
  <si>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</si>
  <si>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</si>
  <si>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</si>
  <si>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</si>
  <si>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</si>
  <si>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</si>
  <si>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</si>
  <si>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</si>
  <si>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</si>
  <si>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</si>
  <si>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</si>
  <si>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</si>
  <si>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</si>
  <si>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</si>
  <si>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</si>
  <si>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</si>
  <si>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</si>
  <si>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</si>
  <si>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</si>
  <si>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</si>
  <si>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</si>
  <si>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</si>
  <si>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</si>
  <si>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</si>
  <si>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</si>
  <si>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</si>
  <si>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</si>
  <si>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</si>
  <si>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</si>
  <si>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</si>
  <si>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</si>
  <si>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</si>
  <si>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</si>
  <si>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</si>
  <si>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</si>
  <si>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</si>
  <si>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</si>
  <si>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</si>
  <si>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</si>
  <si>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</si>
  <si>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</si>
  <si>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</si>
  <si>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</si>
  <si>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</si>
  <si>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</si>
  <si>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</si>
  <si>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</si>
  <si>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</si>
  <si>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</si>
  <si>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</si>
  <si>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</si>
  <si>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</si>
  <si>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</si>
  <si>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</si>
  <si>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</si>
  <si>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</si>
  <si>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</si>
  <si>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</si>
  <si>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</si>
  <si>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</si>
  <si>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</si>
  <si>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</si>
  <si>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</si>
  <si>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</si>
  <si>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</si>
  <si>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</si>
  <si>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</si>
  <si>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</si>
  <si>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</si>
  <si>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</si>
  <si>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</si>
  <si>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</si>
  <si>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</si>
  <si>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</si>
  <si>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</si>
  <si>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</si>
  <si>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</si>
  <si>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</si>
  <si>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</si>
  <si>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</si>
  <si>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</si>
  <si>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</si>
  <si>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</si>
  <si>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</si>
  <si>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</si>
  <si>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</si>
  <si>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</si>
  <si>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</si>
  <si>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</si>
  <si>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</si>
  <si>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</si>
  <si>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</si>
  <si>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</si>
  <si>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</si>
  <si>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</si>
  <si>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</si>
  <si>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</si>
  <si>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</si>
  <si>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</si>
  <si>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</si>
  <si>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</si>
  <si>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</si>
  <si>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</si>
  <si>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</si>
  <si>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</si>
  <si>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</si>
  <si>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</si>
  <si>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</si>
  <si>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</si>
  <si>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</si>
  <si>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</si>
  <si>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</si>
  <si>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</si>
  <si>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</si>
  <si>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</si>
  <si>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</si>
  <si>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</si>
  <si>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</si>
  <si>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</si>
  <si>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</si>
  <si>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</si>
  <si>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</si>
  <si>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</si>
  <si>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</si>
  <si>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</si>
  <si>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</si>
  <si>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</si>
  <si>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</si>
  <si>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</si>
  <si>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</si>
  <si>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</si>
  <si>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</si>
  <si>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</si>
  <si>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</si>
  <si>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</si>
  <si>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</si>
  <si>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</si>
  <si>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</si>
  <si>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</si>
  <si>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</si>
  <si>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</si>
  <si>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</si>
  <si>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</si>
  <si>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</si>
  <si>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</si>
  <si>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</si>
  <si>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</si>
  <si>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</si>
  <si>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</si>
  <si>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</si>
  <si>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</si>
  <si>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</si>
  <si>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</si>
  <si>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</si>
  <si>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</si>
  <si>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</si>
  <si>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</si>
  <si>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</si>
  <si>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</si>
  <si>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</si>
  <si>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</si>
  <si>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</si>
  <si>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</si>
  <si>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</si>
  <si>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</si>
  <si>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</si>
  <si>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</si>
  <si>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</si>
  <si>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</si>
  <si>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</si>
  <si>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</si>
  <si>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</si>
  <si>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</si>
  <si>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</si>
  <si>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</si>
  <si>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</si>
  <si>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</si>
  <si>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</si>
  <si>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</si>
  <si>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</si>
  <si>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</si>
  <si>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</si>
  <si>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</si>
  <si>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</si>
  <si>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</si>
  <si>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</si>
  <si>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</si>
  <si>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</si>
  <si>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</si>
  <si>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</si>
  <si>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</si>
  <si>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</si>
  <si>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</si>
  <si>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</si>
  <si>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</si>
  <si>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</si>
  <si>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</si>
  <si>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</si>
  <si>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</si>
  <si>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</si>
  <si>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</si>
  <si>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</si>
  <si>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</si>
  <si>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</si>
  <si>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</si>
  <si>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</si>
  <si>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</si>
  <si>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</si>
  <si>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</si>
  <si>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</si>
  <si>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</si>
  <si>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</si>
  <si>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</si>
  <si>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</si>
  <si>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</si>
  <si>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</si>
  <si>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</si>
  <si>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</si>
  <si>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</si>
  <si>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</si>
  <si>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</si>
  <si>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</si>
  <si>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</si>
  <si>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</si>
  <si>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</si>
  <si>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</si>
  <si>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</si>
  <si>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</si>
  <si>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</si>
  <si>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</si>
  <si>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</si>
  <si>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</si>
  <si>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</si>
  <si>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</si>
  <si>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</si>
  <si>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</si>
  <si>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</si>
  <si>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</si>
  <si>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</si>
  <si>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</si>
  <si>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</si>
  <si>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</si>
  <si>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</si>
  <si>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</si>
  <si>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</si>
  <si>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</si>
  <si>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</si>
  <si>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</si>
  <si>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</si>
  <si>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</si>
  <si>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</si>
  <si>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</si>
  <si>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</si>
  <si>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</si>
  <si>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</si>
  <si>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</si>
  <si>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</si>
  <si>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</si>
  <si>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</si>
  <si>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</si>
  <si>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</si>
  <si>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</si>
  <si>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</si>
  <si>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</si>
  <si>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</si>
  <si>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</si>
  <si>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</si>
  <si>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</si>
  <si>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</si>
  <si>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</si>
  <si>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</si>
  <si>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</si>
  <si>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</si>
  <si>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</si>
  <si>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</si>
  <si>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</si>
  <si>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</si>
  <si>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</si>
  <si>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</si>
  <si>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</si>
  <si>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</si>
  <si>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</si>
  <si>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</si>
  <si>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</si>
  <si>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</si>
  <si>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</si>
  <si>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</si>
  <si>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</si>
  <si>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</si>
  <si>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</si>
  <si>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</si>
  <si>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</si>
  <si>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</si>
  <si>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</si>
  <si>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</si>
  <si>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</si>
  <si>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</si>
  <si>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</si>
  <si>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</si>
  <si>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</si>
  <si>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</si>
  <si>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</si>
  <si>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</si>
  <si>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</si>
  <si>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</si>
  <si>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</si>
  <si>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</si>
  <si>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</si>
  <si>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</si>
  <si>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</si>
  <si>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</si>
  <si>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</si>
  <si>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</si>
  <si>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</si>
  <si>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</si>
  <si>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</si>
  <si>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</si>
  <si>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</si>
  <si>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</si>
  <si>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</si>
  <si>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</si>
  <si>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</si>
  <si>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</si>
  <si>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</si>
  <si>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</si>
  <si>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</si>
  <si>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</si>
  <si>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</si>
  <si>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</si>
  <si>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</si>
  <si>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</si>
  <si>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</si>
  <si>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</si>
  <si>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</si>
  <si>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</si>
  <si>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</si>
  <si>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</si>
  <si>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</si>
  <si>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</si>
  <si>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</si>
  <si>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</si>
  <si>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</si>
  <si>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</si>
  <si>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</si>
  <si>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</si>
  <si>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</si>
  <si>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</si>
  <si>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</si>
  <si>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</si>
  <si>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</si>
  <si>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</si>
  <si>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</si>
  <si>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</si>
  <si>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</si>
  <si>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</si>
  <si>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</si>
  <si>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</si>
  <si>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</si>
  <si>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</si>
  <si>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</si>
  <si>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</si>
  <si>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</si>
  <si>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</si>
  <si>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</si>
  <si>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</si>
  <si>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</si>
  <si>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</si>
  <si>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</si>
  <si>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</si>
  <si>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</si>
  <si>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</si>
  <si>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</si>
  <si>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</si>
  <si>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</si>
  <si>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</si>
  <si>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</si>
  <si>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</si>
  <si>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</si>
  <si>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</si>
  <si>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</si>
  <si>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</si>
  <si>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</si>
  <si>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</si>
  <si>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</si>
  <si>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</si>
  <si>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</si>
  <si>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</si>
  <si>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</si>
  <si>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</si>
  <si>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</si>
  <si>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</si>
  <si>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</si>
  <si>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</si>
  <si>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</si>
  <si>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</si>
  <si>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</si>
  <si>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</si>
  <si>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</si>
  <si>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</si>
  <si>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</si>
  <si>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</si>
  <si>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</si>
  <si>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</si>
  <si>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</si>
  <si>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</si>
  <si>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</si>
  <si>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</si>
  <si>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</si>
  <si>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</si>
  <si>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</si>
  <si>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</si>
  <si>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</si>
  <si>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</si>
  <si>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</si>
  <si>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</si>
  <si>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</si>
  <si>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</si>
  <si>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</si>
  <si>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</si>
  <si>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</si>
  <si>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</si>
  <si>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</si>
  <si>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</si>
  <si>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</si>
  <si>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</si>
  <si>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</si>
  <si>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</si>
  <si>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</si>
  <si>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</si>
  <si>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</si>
  <si>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</si>
  <si>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</si>
  <si>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</si>
  <si>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</si>
  <si>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</si>
  <si>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</si>
  <si>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</si>
  <si>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</si>
  <si>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</si>
  <si>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</si>
  <si>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</si>
  <si>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</si>
  <si>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</si>
  <si>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</si>
  <si>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</si>
  <si>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</si>
  <si>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</si>
  <si>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</si>
  <si>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</si>
  <si>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</si>
  <si>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</si>
  <si>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</si>
  <si>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</si>
  <si>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</si>
  <si>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</si>
  <si>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</si>
  <si>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</si>
  <si>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</si>
  <si>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</si>
  <si>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</si>
  <si>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</si>
  <si>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</si>
  <si>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</si>
  <si>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</si>
  <si>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</si>
  <si>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</si>
  <si>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</si>
  <si>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</si>
  <si>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</si>
  <si>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</si>
  <si>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</si>
  <si>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</si>
  <si>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</si>
  <si>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</si>
  <si>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</si>
  <si>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</si>
  <si>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</si>
  <si>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</si>
  <si>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</si>
  <si>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</si>
  <si>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</si>
  <si>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</si>
  <si>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</si>
  <si>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</si>
  <si>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</si>
  <si>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</si>
  <si>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</si>
  <si>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</si>
  <si>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</si>
  <si>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</si>
  <si>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</si>
  <si>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</si>
  <si>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</si>
  <si>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</si>
  <si>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</si>
  <si>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</si>
  <si>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</si>
  <si>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</si>
  <si>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</si>
  <si>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</si>
  <si>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</si>
  <si>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</si>
  <si>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</si>
  <si>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</si>
  <si>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</si>
  <si>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</si>
  <si>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</si>
  <si>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</si>
  <si>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</si>
  <si>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</si>
  <si>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</si>
  <si>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</si>
  <si>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</si>
  <si>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</si>
  <si>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</si>
  <si>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</si>
  <si>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</si>
  <si>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</si>
  <si>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</si>
  <si>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</si>
  <si>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</si>
  <si>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</si>
  <si>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</si>
  <si>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</si>
  <si>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</si>
  <si>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</si>
  <si>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</si>
  <si>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</si>
  <si>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</si>
  <si>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</si>
  <si>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</si>
  <si>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</si>
  <si>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</si>
  <si>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</si>
  <si>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</si>
  <si>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</si>
  <si>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</si>
  <si>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</si>
  <si>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</si>
  <si>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</si>
  <si>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</si>
  <si>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</si>
  <si>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</si>
  <si>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</si>
  <si>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</si>
  <si>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</si>
  <si>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</si>
  <si>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</si>
  <si>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</si>
  <si>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</si>
  <si>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</si>
  <si>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</si>
  <si>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</si>
  <si>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</si>
  <si>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</si>
  <si>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</si>
  <si>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</si>
  <si>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</si>
  <si>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</si>
  <si>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</si>
  <si>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</si>
  <si>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</si>
  <si>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</si>
  <si>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</si>
  <si>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</si>
  <si>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</si>
  <si>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</si>
  <si>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</si>
  <si>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</si>
  <si>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</si>
  <si>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</si>
  <si>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</si>
  <si>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</si>
  <si>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</si>
  <si>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</si>
  <si>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</si>
  <si>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</si>
  <si>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</si>
  <si>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</si>
  <si>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</si>
  <si>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</si>
  <si>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</si>
  <si>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</si>
  <si>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</si>
  <si>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</si>
  <si>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</si>
  <si>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</si>
  <si>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</si>
  <si>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</si>
  <si>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</si>
  <si>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</si>
  <si>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</si>
  <si>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</si>
  <si>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</si>
  <si>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</si>
  <si>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</si>
  <si>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</si>
  <si>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</si>
  <si>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</si>
  <si>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</si>
  <si>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</si>
  <si>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</si>
  <si>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</si>
  <si>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</si>
  <si>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</si>
  <si>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</si>
  <si>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</si>
  <si>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</si>
  <si>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</si>
  <si>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</si>
  <si>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</si>
  <si>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</si>
  <si>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</si>
  <si>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</si>
  <si>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</si>
  <si>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</si>
  <si>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</si>
  <si>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</si>
  <si>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</si>
  <si>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</si>
  <si>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</si>
  <si>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</si>
  <si>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</si>
  <si>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</si>
  <si>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</si>
  <si>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</si>
  <si>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</si>
  <si>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</si>
  <si>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</si>
  <si>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</si>
  <si>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</si>
  <si>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</si>
  <si>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</si>
  <si>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</si>
  <si>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</si>
  <si>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</si>
  <si>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</si>
  <si>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</si>
  <si>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</si>
  <si>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</si>
  <si>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</si>
  <si>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</si>
  <si>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</si>
  <si>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</si>
  <si>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</si>
  <si>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</si>
  <si>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</si>
  <si>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</si>
  <si>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</si>
  <si>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</si>
  <si>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</si>
  <si>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</si>
  <si>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</si>
  <si>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</si>
  <si>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</si>
  <si>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</si>
  <si>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</si>
  <si>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</si>
  <si>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</si>
  <si>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</si>
  <si>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</si>
  <si>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</si>
  <si>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</si>
  <si>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</si>
  <si>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</si>
  <si>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</si>
  <si>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</si>
  <si>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</si>
  <si>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</si>
  <si>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</si>
  <si>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</si>
  <si>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</si>
  <si>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</si>
  <si>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</si>
  <si>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</si>
  <si>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</si>
  <si>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</si>
  <si>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</si>
  <si>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</si>
  <si>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</si>
  <si>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</si>
  <si>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</si>
  <si>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</si>
  <si>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</si>
  <si>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</si>
  <si>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</si>
  <si>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</si>
  <si>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</si>
  <si>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</si>
  <si>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</si>
  <si>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</si>
  <si>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</si>
  <si>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</si>
  <si>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</si>
  <si>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</si>
  <si>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</si>
  <si>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</si>
  <si>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</si>
  <si>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</si>
  <si>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</si>
  <si>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</si>
  <si>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</si>
  <si>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</si>
  <si>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</si>
  <si>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</si>
  <si>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</si>
  <si>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</si>
  <si>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</si>
  <si>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</si>
  <si>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</si>
  <si>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</si>
  <si>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</si>
  <si>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</si>
  <si>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</si>
  <si>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</si>
  <si>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</si>
  <si>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</si>
  <si>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</si>
  <si>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</si>
  <si>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</si>
  <si>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</si>
  <si>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</si>
  <si>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</si>
  <si>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</si>
  <si>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</si>
  <si>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</si>
  <si>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</si>
  <si>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</si>
  <si>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</si>
  <si>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</si>
  <si>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</si>
  <si>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</si>
  <si>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</si>
  <si>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</si>
  <si>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</si>
  <si>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</si>
  <si>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</si>
  <si>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</si>
  <si>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</si>
  <si>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</si>
  <si>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</si>
  <si>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</si>
  <si>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</si>
  <si>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</si>
  <si>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</si>
  <si>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</si>
  <si>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</si>
  <si>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</si>
  <si>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</si>
  <si>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</si>
  <si>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</si>
  <si>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</si>
  <si>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</si>
  <si>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</si>
  <si>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</si>
  <si>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</si>
  <si>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</si>
  <si>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</si>
  <si>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</si>
  <si>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</si>
  <si>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</si>
  <si>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</si>
  <si>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</si>
  <si>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</si>
  <si>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</si>
  <si>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</si>
  <si>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</si>
  <si>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</si>
  <si>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</si>
  <si>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</si>
  <si>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</si>
  <si>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</si>
  <si>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</si>
  <si>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</si>
  <si>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</si>
  <si>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</si>
  <si>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</si>
  <si>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</si>
  <si>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</si>
  <si>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</si>
  <si>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</si>
  <si>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</si>
  <si>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</si>
  <si>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</si>
  <si>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</si>
  <si>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</si>
  <si>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</si>
  <si>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</si>
  <si>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</si>
  <si>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</si>
  <si>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</si>
  <si>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</si>
  <si>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</si>
  <si>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</si>
  <si>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</si>
  <si>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</si>
  <si>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</si>
  <si>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</si>
  <si>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</si>
  <si>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</si>
  <si>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</si>
  <si>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</si>
  <si>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</si>
  <si>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</si>
  <si>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</si>
  <si>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</si>
  <si>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</si>
  <si>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</si>
  <si>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</si>
  <si>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</si>
  <si>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</si>
  <si>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</si>
  <si>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</si>
  <si>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</si>
  <si>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</si>
  <si>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</si>
  <si>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</si>
  <si>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</si>
  <si>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</si>
  <si>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</si>
  <si>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</si>
  <si>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</si>
  <si>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</si>
  <si>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</si>
  <si>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</si>
  <si>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</si>
  <si>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</si>
  <si>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</si>
  <si>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</si>
  <si>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</si>
  <si>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</si>
  <si>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</si>
  <si>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</si>
  <si>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</si>
  <si>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</si>
  <si>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</si>
  <si>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</si>
  <si>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</si>
  <si>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</si>
  <si>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</si>
  <si>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</si>
  <si>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</si>
  <si>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</si>
  <si>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</si>
  <si>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</si>
  <si>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</si>
  <si>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</si>
  <si>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</si>
  <si>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</si>
  <si>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</si>
  <si>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</si>
  <si>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</si>
  <si>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</si>
  <si>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</si>
  <si>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</si>
  <si>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</si>
  <si>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</si>
  <si>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</si>
  <si>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</si>
  <si>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</si>
  <si>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</si>
  <si>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</si>
  <si>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</si>
  <si>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</si>
  <si>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</si>
  <si>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</si>
  <si>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</si>
  <si>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</si>
  <si>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</si>
  <si>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</si>
  <si>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</si>
  <si>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</si>
  <si>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</si>
  <si>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</si>
  <si>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</si>
  <si>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</si>
  <si>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</si>
  <si>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</si>
  <si>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</si>
  <si>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</si>
  <si>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</si>
  <si>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</si>
  <si>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</si>
  <si>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</si>
  <si>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</si>
  <si>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</si>
  <si>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</si>
  <si>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</si>
  <si>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</si>
  <si>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</si>
  <si>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</si>
  <si>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</si>
  <si>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</si>
  <si>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</si>
  <si>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</si>
  <si>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</si>
  <si>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</si>
  <si>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</si>
  <si>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</si>
  <si>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</si>
  <si>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</si>
  <si>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</si>
  <si>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</si>
  <si>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</si>
  <si>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</si>
  <si>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</si>
  <si>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</si>
  <si>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</si>
  <si>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</si>
  <si>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</si>
  <si>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</si>
  <si>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</si>
  <si>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</si>
  <si>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</si>
  <si>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</si>
  <si>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</si>
  <si>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</si>
  <si>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</si>
  <si>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</si>
  <si>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</si>
  <si>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</si>
  <si>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</si>
  <si>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</si>
  <si>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</si>
  <si>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</si>
  <si>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</si>
  <si>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</si>
  <si>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</si>
  <si>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</si>
  <si>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</si>
  <si>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</si>
  <si>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</si>
  <si>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</si>
  <si>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</si>
  <si>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</si>
  <si>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</si>
  <si>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</si>
  <si>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</si>
  <si>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</si>
  <si>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</si>
  <si>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</si>
  <si>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</si>
  <si>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</si>
  <si>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</si>
  <si>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</si>
  <si>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</si>
  <si>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</si>
  <si>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</si>
  <si>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</si>
  <si>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</si>
  <si>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</si>
  <si>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</si>
  <si>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</si>
  <si>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</si>
  <si>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</si>
  <si>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</si>
  <si>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</si>
  <si>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</si>
  <si>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</si>
  <si>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</si>
  <si>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</si>
  <si>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</si>
  <si>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</si>
  <si>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</si>
  <si>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</si>
  <si>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</si>
  <si>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</si>
  <si>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</si>
  <si>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</si>
  <si>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</si>
  <si>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</si>
  <si>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</si>
  <si>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</si>
  <si>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</si>
  <si>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</si>
  <si>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</si>
  <si>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</si>
  <si>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</si>
  <si>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</si>
  <si>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</si>
  <si>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</si>
  <si>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</si>
  <si>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</si>
  <si>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</si>
  <si>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</si>
  <si>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</si>
  <si>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</si>
  <si>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</si>
  <si>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</si>
  <si>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</si>
  <si>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</si>
  <si>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</si>
  <si>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</si>
  <si>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</si>
  <si>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</si>
  <si>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</si>
  <si>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</si>
  <si>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</si>
  <si>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</si>
  <si>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</si>
  <si>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</si>
  <si>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</si>
  <si>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</si>
  <si>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</si>
  <si>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</si>
  <si>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</si>
  <si>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</si>
  <si>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</si>
  <si>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</si>
  <si>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</si>
  <si>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</si>
  <si>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</si>
  <si>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</si>
  <si>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</si>
  <si>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</si>
  <si>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</si>
  <si>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</si>
  <si>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</si>
  <si>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</si>
  <si>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</si>
  <si>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</si>
  <si>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</si>
  <si>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</si>
  <si>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</si>
  <si>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</si>
  <si>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</si>
  <si>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</si>
  <si>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</si>
  <si>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</si>
  <si>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</si>
  <si>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</si>
  <si>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</si>
  <si>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</si>
  <si>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</si>
  <si>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</si>
  <si>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</si>
  <si>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</si>
  <si>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</si>
  <si>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</si>
  <si>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</si>
  <si>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</si>
  <si>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</si>
  <si>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</si>
  <si>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</si>
  <si>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</si>
  <si>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</si>
  <si>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</si>
  <si>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</si>
  <si>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</si>
  <si>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</si>
  <si>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</si>
  <si>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</si>
  <si>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</si>
  <si>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</si>
  <si>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</si>
  <si>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</si>
  <si>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</si>
  <si>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</si>
  <si>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</si>
  <si>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</si>
  <si>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</si>
  <si>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</si>
  <si>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</si>
  <si>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</si>
  <si>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</si>
  <si>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</si>
  <si>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</si>
  <si>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</si>
  <si>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</si>
  <si>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</si>
  <si>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</si>
  <si>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</si>
  <si>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</si>
  <si>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</si>
  <si>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</si>
  <si>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</si>
  <si>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</si>
  <si>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</si>
  <si>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</si>
  <si>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</si>
  <si>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</si>
  <si>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</si>
  <si>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</si>
  <si>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</si>
  <si>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</si>
  <si>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</si>
  <si>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</si>
  <si>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</si>
  <si>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</si>
  <si>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</si>
  <si>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</si>
  <si>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</si>
  <si>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</si>
  <si>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</si>
  <si>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</si>
  <si>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</si>
  <si>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</si>
  <si>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</si>
  <si>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</si>
  <si>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</si>
  <si>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</si>
  <si>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</si>
  <si>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</si>
  <si>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</si>
  <si>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</si>
  <si>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</si>
  <si>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</si>
  <si>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</si>
  <si>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</si>
  <si>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</si>
  <si>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</si>
  <si>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</si>
  <si>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</si>
  <si>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</si>
  <si>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</si>
  <si>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</si>
  <si>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</si>
  <si>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</si>
  <si>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</si>
  <si>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</si>
  <si>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</si>
  <si>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</si>
  <si>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</si>
  <si>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</si>
  <si>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</si>
  <si>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</si>
  <si>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</si>
  <si>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</si>
  <si>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</si>
  <si>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</si>
  <si>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</si>
  <si>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</si>
  <si>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</si>
  <si>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</si>
  <si>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</si>
  <si>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</si>
  <si>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</si>
  <si>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</si>
  <si>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</si>
  <si>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</si>
  <si>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</si>
  <si>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</si>
  <si>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</si>
  <si>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</si>
  <si>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</si>
  <si>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</si>
  <si>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</si>
  <si>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</si>
  <si>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</si>
  <si>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</si>
  <si>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</si>
  <si>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</si>
  <si>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</si>
  <si>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</si>
  <si>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</si>
  <si>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</si>
  <si>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</si>
  <si>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</si>
  <si>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</si>
  <si>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</si>
  <si>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</si>
  <si>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</si>
  <si>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</si>
  <si>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</si>
  <si>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</si>
  <si>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</si>
  <si>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</si>
  <si>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</si>
  <si>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</si>
  <si>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</si>
  <si>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</si>
  <si>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</si>
  <si>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</si>
  <si>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</si>
  <si>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</si>
  <si>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</si>
  <si>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</si>
  <si>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</si>
  <si>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</si>
  <si>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</si>
  <si>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</si>
  <si>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</si>
  <si>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</si>
  <si>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</si>
  <si>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</si>
  <si>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</si>
  <si>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</si>
  <si>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</si>
  <si>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</si>
  <si>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</si>
  <si>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</si>
  <si>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</si>
  <si>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</si>
  <si>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</si>
  <si>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</si>
  <si>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</si>
  <si>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</si>
  <si>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</si>
  <si>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</si>
  <si>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</si>
  <si>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</si>
  <si>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</si>
  <si>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</si>
  <si>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</si>
  <si>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</si>
  <si>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</si>
  <si>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</si>
  <si>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</si>
  <si>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</si>
  <si>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</si>
  <si>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</si>
  <si>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</si>
  <si>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</si>
  <si>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</si>
  <si>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</si>
  <si>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</si>
  <si>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</si>
  <si>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</si>
  <si>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</si>
  <si>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</si>
  <si>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</si>
  <si>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</si>
  <si>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</si>
  <si>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</si>
  <si>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</si>
  <si>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</si>
  <si>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</si>
  <si>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</si>
  <si>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</si>
  <si>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</si>
  <si>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</si>
  <si>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</si>
  <si>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</si>
  <si>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</si>
  <si>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</si>
  <si>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</si>
  <si>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</si>
  <si>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</si>
  <si>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</si>
  <si>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</si>
  <si>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</si>
  <si>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</si>
  <si>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</si>
  <si>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</si>
  <si>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</si>
  <si>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</si>
  <si>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</si>
  <si>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</si>
  <si>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</si>
  <si>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</si>
  <si>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</si>
  <si>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</si>
  <si>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</si>
  <si>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</si>
  <si>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</si>
  <si>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</si>
  <si>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</si>
  <si>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</si>
  <si>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</si>
  <si>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</si>
  <si>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</si>
  <si>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</si>
  <si>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</si>
  <si>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</si>
  <si>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</si>
  <si>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</si>
  <si>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</si>
  <si>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</si>
  <si>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</si>
  <si>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</si>
  <si>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</si>
  <si>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</si>
  <si>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</si>
  <si>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</si>
  <si>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</si>
  <si>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</si>
  <si>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</si>
  <si>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</si>
  <si>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</si>
  <si>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</si>
  <si>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</si>
  <si>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</si>
  <si>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</si>
  <si>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</si>
  <si>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</si>
  <si>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</si>
  <si>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</si>
  <si>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</si>
  <si>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</si>
  <si>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</si>
  <si>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</si>
  <si>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</si>
  <si>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</si>
  <si>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</si>
  <si>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</si>
  <si>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</si>
  <si>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</si>
  <si>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</si>
  <si>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</si>
  <si>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</si>
  <si>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</si>
  <si>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</si>
  <si>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</si>
  <si>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</si>
  <si>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</si>
  <si>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</si>
  <si>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</si>
  <si>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</si>
  <si>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</si>
  <si>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</si>
  <si>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</si>
  <si>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</si>
  <si>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</si>
  <si>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</si>
  <si>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</si>
  <si>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</si>
  <si>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</si>
  <si>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</si>
  <si>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</si>
  <si>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</si>
  <si>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</si>
  <si>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</si>
  <si>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</si>
  <si>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</si>
  <si>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</si>
  <si>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</si>
  <si>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</si>
  <si>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</si>
  <si>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</si>
  <si>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</si>
  <si>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</si>
  <si>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</si>
  <si>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</si>
  <si>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</si>
  <si>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</si>
  <si>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</si>
  <si>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</si>
  <si>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</si>
  <si>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</si>
  <si>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</si>
  <si>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</si>
  <si>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</si>
  <si>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</si>
  <si>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</si>
  <si>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</si>
  <si>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</si>
  <si>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</si>
  <si>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</si>
  <si>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</si>
  <si>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</si>
  <si>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</si>
  <si>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</si>
  <si>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</si>
  <si>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</si>
  <si>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</si>
  <si>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</si>
  <si>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</si>
  <si>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</si>
  <si>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</si>
  <si>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</si>
  <si>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</si>
  <si>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</si>
  <si>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</si>
  <si>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</si>
  <si>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</si>
  <si>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</si>
  <si>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</si>
  <si>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</si>
  <si>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</si>
  <si>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</si>
  <si>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</si>
  <si>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</si>
  <si>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</si>
  <si>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</si>
  <si>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</si>
  <si>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</si>
  <si>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</si>
  <si>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</si>
  <si>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</si>
  <si>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</si>
  <si>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</si>
  <si>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</si>
  <si>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</si>
  <si>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</si>
  <si>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</si>
  <si>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</si>
  <si>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</si>
  <si>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</si>
  <si>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</si>
  <si>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</si>
  <si>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</si>
  <si>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</si>
  <si>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</si>
  <si>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</si>
  <si>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</si>
  <si>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</si>
  <si>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</si>
  <si>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</si>
  <si>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</si>
  <si>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</si>
  <si>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</si>
  <si>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</si>
  <si>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</si>
  <si>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</si>
  <si>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</si>
  <si>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</si>
  <si>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</si>
  <si>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</si>
  <si>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</si>
  <si>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</si>
  <si>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</si>
  <si>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</si>
  <si>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</si>
  <si>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</si>
  <si>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</si>
  <si>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</si>
  <si>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</si>
  <si>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</si>
  <si>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</si>
  <si>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</si>
  <si>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</si>
  <si>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</si>
  <si>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</si>
  <si>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</si>
  <si>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</si>
  <si>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</si>
  <si>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</si>
  <si>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</si>
  <si>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</si>
  <si>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</si>
  <si>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</si>
  <si>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</si>
  <si>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</si>
  <si>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</si>
  <si>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</si>
  <si>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</si>
  <si>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</si>
  <si>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</si>
  <si>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</si>
  <si>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</si>
  <si>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</si>
  <si>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</si>
  <si>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</si>
  <si>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</si>
  <si>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</si>
  <si>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</si>
  <si>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</si>
  <si>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</si>
  <si>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</si>
  <si>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</si>
  <si>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</si>
  <si>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</si>
  <si>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</si>
  <si>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</si>
  <si>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</si>
  <si>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</si>
  <si>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</si>
  <si>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</si>
  <si>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</si>
  <si>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</si>
  <si>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</si>
  <si>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</si>
  <si>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</si>
  <si>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</si>
  <si>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</si>
  <si>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</si>
  <si>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</si>
  <si>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</si>
  <si>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</si>
  <si>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</si>
  <si>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</si>
  <si>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</si>
  <si>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</si>
  <si>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</si>
  <si>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</si>
  <si>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</si>
  <si>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</si>
  <si>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</si>
  <si>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</si>
  <si>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</si>
  <si>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</si>
  <si>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</si>
  <si>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</si>
  <si>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</si>
  <si>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</si>
  <si>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</si>
  <si>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</si>
  <si>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</si>
  <si>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</si>
  <si>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</si>
  <si>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</si>
  <si>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</si>
  <si>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</si>
  <si>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</si>
  <si>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</si>
  <si>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</si>
  <si>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</si>
  <si>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</si>
  <si>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</si>
  <si>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</si>
  <si>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</si>
  <si>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</si>
  <si>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</si>
  <si>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</si>
  <si>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</si>
  <si>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</si>
  <si>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</si>
  <si>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</si>
  <si>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</si>
  <si>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</si>
  <si>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</si>
  <si>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</si>
  <si>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</si>
  <si>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</si>
  <si>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</si>
  <si>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</si>
  <si>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</si>
  <si>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</si>
  <si>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</si>
  <si>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</si>
  <si>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</si>
  <si>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</si>
  <si>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</si>
  <si>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</si>
  <si>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</si>
  <si>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</si>
  <si>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</si>
  <si>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</si>
  <si>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</si>
  <si>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</si>
  <si>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</si>
  <si>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</si>
  <si>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</si>
  <si>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</si>
  <si>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</si>
  <si>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</si>
  <si>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</si>
  <si>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</si>
  <si>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</si>
  <si>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</si>
  <si>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</si>
  <si>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</si>
  <si>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</si>
  <si>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</si>
  <si>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</si>
  <si>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</si>
  <si>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</si>
  <si>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</si>
  <si>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</si>
  <si>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</si>
  <si>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</si>
  <si>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</si>
  <si>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</si>
  <si>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</si>
  <si>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</si>
  <si>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</si>
  <si>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</si>
  <si>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</si>
  <si>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</si>
  <si>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</si>
  <si>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</si>
  <si>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</si>
  <si>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</si>
  <si>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</si>
  <si>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</si>
  <si>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</si>
  <si>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</si>
  <si>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</si>
  <si>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</si>
  <si>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</si>
  <si>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</si>
  <si>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</si>
  <si>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</si>
  <si>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</si>
  <si>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</si>
  <si>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</si>
  <si>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</si>
  <si>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</si>
  <si>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</si>
  <si>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</si>
  <si>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</si>
  <si>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</si>
  <si>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</si>
  <si>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</si>
  <si>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</si>
  <si>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</si>
  <si>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</si>
  <si>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</si>
  <si>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</si>
  <si>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</si>
  <si>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</si>
  <si>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</si>
  <si>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</si>
  <si>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</si>
  <si>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</si>
  <si>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</si>
  <si>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</si>
  <si>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</si>
  <si>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</si>
  <si>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</si>
  <si>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</si>
  <si>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</si>
  <si>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</si>
  <si>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</si>
  <si>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</si>
  <si>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</si>
  <si>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</si>
  <si>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</si>
  <si>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</si>
  <si>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</si>
  <si>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</si>
  <si>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</si>
  <si>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</si>
  <si>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</si>
  <si>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</si>
  <si>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</si>
  <si>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</si>
  <si>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</si>
  <si>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</si>
  <si>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</si>
  <si>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</si>
  <si>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</si>
  <si>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</si>
  <si>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</si>
  <si>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</si>
  <si>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</si>
  <si>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</si>
  <si>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</si>
  <si>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</si>
  <si>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</si>
  <si>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</si>
  <si>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</si>
  <si>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</si>
  <si>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</si>
  <si>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</si>
  <si>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</si>
  <si>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</si>
  <si>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</si>
  <si>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</si>
  <si>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</si>
  <si>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</si>
  <si>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</si>
  <si>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</si>
  <si>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</si>
  <si>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</si>
  <si>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</si>
  <si>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</si>
  <si>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</si>
  <si>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</si>
  <si>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</si>
  <si>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</si>
  <si>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</si>
  <si>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</si>
  <si>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</si>
  <si>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</si>
  <si>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</si>
  <si>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</si>
  <si>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</si>
  <si>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</si>
  <si>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</si>
  <si>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</si>
  <si>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</si>
  <si>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</si>
  <si>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</si>
  <si>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</si>
  <si>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</si>
  <si>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</si>
  <si>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</si>
  <si>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</si>
  <si>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</si>
  <si>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</si>
  <si>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</si>
  <si>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</si>
  <si>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</si>
  <si>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</si>
  <si>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</si>
  <si>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</si>
  <si>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</si>
  <si>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</si>
  <si>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</si>
  <si>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</si>
  <si>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</si>
  <si>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</si>
  <si>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</si>
  <si>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</si>
  <si>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</si>
  <si>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</si>
  <si>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</si>
  <si>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</si>
  <si>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</si>
  <si>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</si>
  <si>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</si>
  <si>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</si>
  <si>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</si>
  <si>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</si>
  <si>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</si>
  <si>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</si>
  <si>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</si>
  <si>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</si>
  <si>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</si>
  <si>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</si>
  <si>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</si>
  <si>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</si>
  <si>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</si>
  <si>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</si>
  <si>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</si>
  <si>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</si>
  <si>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</si>
  <si>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</si>
  <si>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</si>
  <si>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</si>
  <si>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</si>
  <si>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</si>
  <si>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</si>
  <si>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</si>
  <si>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</si>
  <si>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</si>
  <si>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</si>
  <si>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</si>
  <si>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</si>
  <si>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</si>
  <si>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</si>
  <si>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</si>
  <si>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</si>
  <si>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</si>
  <si>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</si>
  <si>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</si>
  <si>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</si>
  <si>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</si>
  <si>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</si>
  <si>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</si>
  <si>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</si>
  <si>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</si>
  <si>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</si>
  <si>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</si>
  <si>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</si>
  <si>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</si>
  <si>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</si>
  <si>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</si>
  <si>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</si>
  <si>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</si>
  <si>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</si>
  <si>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</si>
  <si>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</si>
  <si>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</si>
  <si>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</si>
  <si>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</si>
  <si>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</si>
  <si>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</si>
  <si>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</si>
  <si>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</si>
  <si>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</si>
  <si>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</si>
  <si>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</si>
  <si>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</si>
  <si>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</si>
  <si>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</si>
  <si>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</si>
  <si>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</si>
  <si>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</si>
  <si>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</si>
  <si>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</si>
  <si>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</si>
  <si>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</si>
  <si>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</si>
  <si>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</si>
  <si>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</si>
  <si>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</si>
  <si>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</si>
  <si>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</si>
  <si>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</si>
  <si>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</si>
  <si>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</si>
  <si>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</si>
  <si>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</si>
  <si>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</si>
  <si>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</si>
  <si>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</si>
  <si>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</si>
  <si>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</si>
  <si>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</si>
  <si>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</si>
  <si>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</si>
  <si>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</si>
  <si>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</si>
  <si>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</si>
  <si>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</si>
  <si>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</si>
  <si>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</si>
  <si>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</si>
  <si>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</si>
  <si>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</si>
  <si>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</si>
  <si>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</si>
  <si>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</si>
  <si>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</si>
  <si>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</si>
  <si>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</si>
  <si>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</si>
  <si>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</si>
  <si>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</si>
  <si>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</si>
  <si>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</si>
  <si>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</si>
  <si>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</si>
  <si>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</si>
  <si>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</si>
  <si>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</si>
  <si>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</si>
  <si>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</si>
  <si>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</si>
  <si>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</si>
  <si>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</si>
  <si>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</si>
  <si>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</si>
  <si>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</si>
  <si>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</si>
  <si>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</si>
  <si>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</si>
  <si>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</si>
  <si>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</si>
  <si>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</si>
  <si>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</si>
  <si>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</si>
  <si>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</si>
  <si>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</si>
  <si>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</si>
  <si>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</si>
  <si>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</si>
  <si>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</si>
  <si>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</si>
  <si>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</si>
  <si>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</si>
  <si>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</si>
  <si>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</si>
  <si>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</si>
  <si>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</si>
  <si>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</si>
  <si>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</si>
  <si>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</si>
  <si>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</si>
  <si>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</si>
  <si>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</si>
  <si>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</si>
  <si>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</si>
  <si>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</si>
  <si>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</si>
  <si>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</si>
  <si>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</si>
  <si>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</si>
  <si>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</si>
  <si>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</si>
  <si>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</si>
  <si>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</si>
  <si>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</si>
  <si>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</si>
  <si>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</si>
  <si>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</si>
  <si>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</si>
  <si>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</si>
  <si>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</si>
  <si>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</si>
  <si>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</si>
  <si>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</si>
  <si>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</si>
  <si>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</si>
  <si>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</si>
  <si>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</si>
  <si>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</si>
  <si>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</si>
  <si>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</si>
  <si>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</si>
  <si>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</si>
  <si>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</si>
  <si>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</si>
  <si>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</si>
  <si>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</si>
  <si>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</si>
  <si>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</si>
  <si>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</si>
  <si>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</si>
  <si>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</si>
  <si>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</si>
  <si>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</si>
  <si>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</si>
  <si>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</si>
  <si>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</si>
  <si>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</si>
  <si>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</si>
  <si>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</si>
  <si>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</si>
  <si>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</si>
  <si>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</si>
  <si>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</si>
  <si>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</si>
  <si>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</si>
  <si>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</si>
  <si>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</si>
  <si>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</si>
  <si>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</si>
  <si>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</si>
  <si>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</si>
  <si>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</si>
  <si>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</si>
  <si>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</si>
  <si>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</si>
  <si>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</si>
  <si>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</si>
  <si>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</si>
  <si>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</si>
  <si>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</si>
  <si>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</si>
  <si>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</si>
  <si>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</si>
  <si>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</si>
  <si>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</si>
  <si>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</si>
  <si>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</si>
  <si>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</si>
  <si>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</si>
  <si>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</si>
  <si>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</si>
  <si>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</si>
  <si>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</si>
  <si>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</si>
  <si>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</si>
  <si>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</si>
  <si>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</si>
  <si>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</si>
  <si>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</si>
  <si>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</si>
  <si>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</si>
  <si>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</si>
  <si>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</si>
  <si>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</si>
  <si>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</si>
  <si>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</si>
  <si>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</si>
  <si>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</si>
  <si>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</si>
  <si>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</si>
  <si>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</si>
  <si>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</si>
  <si>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</si>
  <si>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</si>
  <si>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</si>
  <si>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</si>
  <si>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</si>
  <si>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</si>
  <si>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</si>
  <si>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</si>
  <si>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</si>
  <si>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</si>
  <si>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</si>
  <si>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</si>
  <si>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</si>
  <si>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</si>
  <si>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</si>
  <si>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</si>
  <si>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</si>
  <si>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</si>
  <si>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</si>
  <si>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</si>
  <si>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</si>
  <si>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</si>
  <si>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</si>
  <si>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</si>
  <si>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</si>
  <si>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</si>
  <si>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</si>
  <si>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</si>
  <si>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</si>
  <si>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</si>
  <si>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</si>
  <si>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</si>
  <si>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</si>
  <si>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</si>
  <si>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</si>
  <si>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</si>
  <si>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</si>
  <si>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</si>
  <si>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</si>
  <si>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</si>
  <si>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</si>
  <si>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</si>
  <si>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</si>
  <si>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</si>
  <si>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</si>
  <si>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</si>
  <si>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</si>
  <si>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</si>
  <si>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</si>
  <si>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</si>
  <si>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</si>
  <si>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</si>
  <si>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</si>
  <si>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</si>
  <si>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</si>
  <si>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</si>
  <si>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</si>
  <si>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</si>
  <si>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</si>
  <si>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</si>
  <si>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</si>
  <si>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</si>
  <si>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</si>
  <si>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</si>
  <si>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</si>
  <si>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</si>
  <si>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</si>
  <si>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</si>
  <si>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</si>
  <si>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</si>
  <si>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</si>
  <si>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</si>
  <si>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</si>
  <si>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</si>
  <si>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</si>
  <si>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</si>
  <si>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</si>
  <si>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</si>
  <si>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</si>
  <si>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</si>
  <si>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</si>
  <si>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</si>
  <si>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</si>
  <si>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</si>
  <si>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</si>
  <si>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</si>
  <si>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</si>
  <si>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</si>
  <si>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</si>
  <si>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</si>
  <si>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</si>
  <si>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</si>
  <si>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</si>
  <si>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</si>
  <si>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</si>
  <si>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</si>
  <si>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</si>
  <si>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</si>
  <si>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</si>
  <si>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</si>
  <si>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</si>
  <si>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</si>
  <si>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</si>
  <si>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</si>
  <si>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</si>
  <si>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</si>
  <si>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</si>
  <si>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</si>
  <si>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</si>
  <si>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</si>
  <si>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</si>
  <si>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</si>
  <si>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</si>
  <si>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</si>
  <si>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</si>
  <si>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</si>
  <si>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</si>
  <si>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</si>
  <si>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</si>
  <si>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</si>
  <si>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</si>
  <si>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</si>
  <si>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</si>
  <si>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</si>
  <si>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</si>
  <si>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</si>
  <si>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</si>
  <si>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</si>
  <si>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</si>
  <si>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</si>
  <si>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</si>
  <si>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</si>
  <si>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</si>
  <si>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</si>
  <si>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</si>
  <si>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</si>
  <si>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</si>
  <si>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</si>
  <si>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</si>
  <si>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</si>
  <si>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</si>
  <si>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</si>
  <si>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</si>
  <si>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</si>
  <si>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</si>
  <si>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</si>
  <si>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</si>
  <si>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</si>
  <si>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</si>
  <si>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</si>
  <si>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</si>
  <si>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</si>
  <si>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</si>
  <si>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</si>
  <si>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</si>
  <si>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</si>
  <si>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</si>
  <si>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</si>
  <si>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</si>
  <si>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</si>
  <si>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</si>
  <si>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</si>
  <si>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</si>
  <si>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</si>
  <si>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</si>
  <si>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</si>
  <si>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</si>
  <si>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</si>
  <si>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</si>
  <si>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</si>
  <si>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</si>
  <si>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</si>
  <si>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</si>
  <si>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</si>
  <si>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</si>
  <si>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</si>
  <si>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</si>
  <si>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</si>
  <si>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</si>
  <si>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</si>
  <si>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</si>
  <si>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</si>
  <si>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</si>
  <si>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</si>
  <si>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</si>
  <si>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</si>
  <si>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</si>
  <si>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</si>
  <si>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</si>
  <si>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</si>
  <si>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</si>
  <si>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</si>
  <si>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</si>
  <si>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</si>
  <si>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</si>
  <si>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</si>
  <si>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</si>
  <si>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</si>
  <si>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</si>
  <si>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</si>
  <si>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</si>
  <si>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</si>
  <si>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</si>
  <si>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</si>
  <si>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</si>
  <si>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</si>
  <si>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</si>
  <si>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</si>
  <si>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</si>
  <si>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</si>
  <si>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</si>
  <si>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</si>
  <si>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</si>
  <si>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</si>
  <si>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</si>
  <si>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</si>
  <si>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</si>
  <si>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</si>
  <si>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</si>
  <si>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</si>
  <si>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</si>
  <si>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</si>
  <si>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</si>
  <si>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</si>
  <si>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</si>
  <si>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</si>
  <si>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</si>
  <si>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</si>
  <si>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</si>
  <si>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</si>
  <si>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</si>
  <si>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</si>
  <si>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</si>
  <si>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</si>
  <si>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</si>
  <si>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</si>
  <si>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</si>
  <si>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</si>
  <si>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</si>
  <si>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</si>
  <si>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</si>
  <si>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</si>
  <si>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</si>
  <si>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</si>
  <si>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</si>
  <si>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</si>
  <si>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</si>
  <si>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</si>
  <si>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</si>
  <si>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</si>
  <si>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</si>
  <si>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</si>
  <si>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</si>
  <si>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</si>
  <si>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</si>
  <si>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</si>
  <si>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</si>
  <si>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</si>
  <si>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</si>
  <si>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</si>
  <si>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</si>
  <si>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</si>
  <si>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</si>
  <si>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</si>
  <si>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</si>
  <si>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</si>
  <si>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</si>
  <si>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</si>
  <si>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</si>
  <si>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</si>
  <si>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</si>
  <si>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</si>
  <si>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</si>
  <si>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</si>
  <si>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</si>
  <si>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</si>
  <si>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</si>
  <si>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</si>
  <si>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</si>
  <si>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</si>
  <si>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</si>
  <si>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</si>
  <si>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</si>
  <si>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</si>
  <si>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</si>
  <si>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</si>
  <si>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</si>
  <si>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</si>
  <si>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</si>
  <si>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</si>
  <si>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</si>
  <si>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</si>
  <si>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</si>
  <si>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</si>
  <si>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</si>
  <si>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</si>
  <si>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</si>
  <si>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</si>
  <si>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</si>
  <si>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</si>
  <si>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</si>
  <si>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</si>
  <si>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</si>
  <si>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</si>
  <si>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</si>
  <si>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</si>
  <si>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</si>
  <si>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</si>
  <si>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</si>
  <si>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</si>
  <si>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</si>
  <si>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</si>
  <si>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</si>
  <si>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</si>
  <si>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</si>
  <si>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</si>
  <si>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</si>
  <si>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</si>
  <si>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</si>
  <si>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</si>
  <si>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</si>
  <si>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</si>
  <si>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</si>
  <si>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</si>
  <si>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</si>
  <si>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</si>
  <si>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</si>
  <si>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</si>
  <si>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</si>
  <si>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</si>
  <si>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</si>
  <si>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</si>
  <si>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</si>
  <si>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</si>
  <si>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</si>
  <si>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</si>
  <si>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</si>
  <si>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</si>
  <si>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</si>
  <si>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</si>
  <si>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</si>
  <si>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</si>
  <si>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</si>
  <si>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</si>
  <si>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</si>
  <si>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</si>
  <si>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</si>
  <si>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</si>
  <si>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</si>
  <si>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</si>
  <si>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</si>
  <si>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</si>
  <si>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</si>
  <si>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</si>
  <si>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</si>
  <si>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</si>
  <si>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</si>
  <si>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</si>
  <si>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</si>
  <si>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</si>
  <si>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</si>
  <si>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</si>
  <si>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</si>
  <si>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</si>
  <si>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</si>
  <si>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</si>
  <si>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</si>
  <si>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</si>
  <si>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</si>
  <si>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</si>
  <si>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</si>
  <si>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</si>
  <si>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</si>
  <si>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</si>
  <si>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</si>
  <si>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</si>
  <si>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</si>
  <si>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</si>
  <si>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</si>
  <si>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</si>
  <si>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</si>
  <si>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</si>
  <si>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</si>
  <si>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</si>
  <si>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</si>
  <si>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</si>
  <si>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</si>
  <si>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</si>
  <si>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</si>
  <si>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</si>
  <si>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</si>
  <si>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</si>
  <si>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</si>
  <si>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</si>
  <si>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</si>
  <si>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</si>
  <si>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</si>
  <si>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</si>
  <si>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</si>
  <si>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</si>
  <si>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</si>
  <si>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</si>
  <si>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</si>
  <si>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</si>
  <si>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</si>
  <si>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</si>
  <si>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</si>
  <si>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</si>
  <si>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</si>
  <si>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</si>
  <si>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</si>
  <si>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</si>
  <si>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</si>
  <si>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</si>
  <si>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</si>
  <si>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</si>
  <si>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</si>
  <si>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</si>
  <si>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</si>
  <si>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</si>
  <si>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</si>
  <si>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</si>
  <si>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</si>
  <si>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</si>
  <si>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</si>
  <si>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</si>
  <si>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</si>
  <si>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</si>
  <si>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</si>
  <si>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</si>
  <si>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</si>
  <si>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</si>
  <si>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</si>
  <si>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</si>
  <si>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</si>
  <si>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</si>
  <si>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</si>
  <si>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</si>
  <si>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</si>
  <si>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</si>
  <si>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</si>
  <si>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</si>
  <si>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</si>
  <si>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</si>
  <si>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</si>
  <si>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</si>
  <si>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</si>
  <si>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</si>
  <si>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</si>
  <si>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</si>
  <si>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</si>
  <si>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</si>
  <si>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</si>
  <si>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</si>
  <si>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</si>
  <si>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</si>
  <si>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</si>
  <si>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</si>
  <si>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</si>
  <si>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</si>
  <si>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</si>
  <si>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</si>
  <si>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</si>
  <si>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</si>
  <si>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</si>
  <si>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</si>
  <si>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</si>
  <si>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</si>
  <si>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</si>
  <si>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</si>
  <si>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</si>
  <si>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</si>
  <si>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</si>
  <si>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</si>
  <si>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</si>
  <si>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</si>
  <si>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</si>
  <si>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</si>
  <si>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</si>
  <si>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</si>
  <si>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</si>
  <si>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</si>
  <si>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</si>
  <si>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</si>
  <si>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</si>
  <si>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</si>
  <si>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</si>
  <si>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</si>
  <si>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</si>
  <si>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</si>
  <si>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</si>
  <si>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</si>
  <si>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</si>
  <si>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</si>
  <si>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</si>
  <si>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</si>
  <si>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</si>
  <si>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</si>
  <si>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</si>
  <si>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</si>
  <si>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</si>
  <si>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</si>
  <si>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</si>
  <si>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</si>
  <si>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</si>
  <si>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</si>
  <si>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</si>
  <si>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</si>
  <si>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</si>
  <si>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</si>
  <si>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</si>
  <si>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</si>
  <si>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</si>
  <si>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</si>
  <si>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</si>
  <si>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</si>
  <si>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</si>
  <si>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</si>
  <si>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</si>
  <si>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</si>
  <si>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</si>
  <si>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</si>
  <si>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</si>
  <si>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</si>
  <si>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</si>
  <si>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</si>
  <si>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</si>
  <si>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</si>
  <si>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</si>
  <si>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</si>
  <si>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</si>
  <si>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</si>
  <si>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</si>
  <si>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</si>
  <si>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</si>
  <si>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</si>
  <si>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</si>
  <si>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</si>
  <si>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</si>
  <si>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</si>
  <si>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</si>
  <si>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</si>
  <si>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</si>
  <si>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</si>
  <si>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</si>
  <si>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</si>
  <si>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</si>
  <si>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</si>
  <si>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</si>
  <si>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</si>
  <si>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</si>
  <si>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</si>
  <si>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</si>
  <si>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</si>
  <si>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</si>
  <si>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</si>
  <si>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</si>
  <si>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</si>
  <si>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</si>
  <si>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</si>
  <si>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</si>
  <si>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</si>
  <si>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</si>
  <si>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</si>
  <si>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</si>
  <si>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</si>
  <si>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</si>
  <si>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</si>
  <si>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</si>
  <si>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</si>
  <si>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</si>
  <si>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</si>
  <si>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</si>
  <si>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</si>
  <si>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</si>
  <si>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</si>
  <si>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</si>
  <si>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</si>
  <si>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</si>
  <si>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</si>
  <si>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</si>
  <si>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</si>
  <si>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</si>
  <si>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</si>
  <si>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</si>
  <si>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</si>
  <si>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</si>
  <si>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</si>
  <si>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</si>
  <si>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</si>
  <si>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</si>
  <si>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</si>
  <si>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</si>
  <si>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</si>
  <si>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</si>
  <si>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</si>
  <si>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</si>
  <si>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</si>
  <si>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</si>
  <si>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</si>
  <si>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</si>
  <si>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</si>
  <si>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</si>
  <si>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</si>
  <si>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</si>
  <si>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</si>
  <si>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</si>
  <si>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</si>
  <si>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</si>
  <si>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</si>
  <si>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</si>
  <si>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</si>
  <si>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</si>
  <si>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</si>
  <si>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</si>
  <si>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</si>
  <si>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</si>
  <si>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</si>
  <si>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</si>
  <si>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</si>
  <si>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</si>
  <si>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</si>
  <si>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</si>
  <si>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</si>
  <si>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</si>
  <si>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</si>
  <si>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</si>
  <si>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</si>
  <si>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</si>
  <si>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</si>
  <si>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</si>
  <si>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</si>
  <si>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</si>
  <si>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</si>
  <si>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</si>
  <si>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</si>
  <si>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</si>
  <si>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</si>
  <si>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</si>
  <si>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</si>
  <si>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</si>
  <si>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</si>
  <si>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</si>
  <si>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</si>
  <si>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</si>
  <si>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</si>
  <si>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</si>
  <si>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</si>
  <si>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</si>
  <si>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</si>
  <si>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</si>
  <si>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</si>
  <si>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</si>
  <si>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</si>
  <si>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</si>
  <si>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</si>
  <si>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</si>
  <si>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</si>
  <si>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</si>
  <si>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</si>
  <si>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</si>
  <si>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</si>
  <si>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</si>
  <si>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</si>
  <si>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</si>
  <si>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</si>
  <si>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</si>
  <si>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</si>
  <si>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</si>
  <si>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</si>
  <si>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</si>
  <si>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</si>
  <si>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</si>
  <si>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</si>
  <si>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</si>
  <si>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</si>
  <si>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</si>
  <si>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</si>
  <si>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</si>
  <si>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</si>
  <si>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</si>
  <si>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</si>
  <si>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</si>
  <si>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</si>
  <si>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</si>
  <si>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</si>
  <si>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</si>
  <si>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</si>
  <si>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</si>
  <si>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</si>
  <si>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</si>
  <si>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</si>
  <si>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</si>
  <si>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</si>
  <si>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</si>
  <si>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</si>
  <si>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</si>
  <si>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</si>
  <si>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</si>
  <si>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</si>
  <si>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</si>
  <si>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</si>
  <si>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</si>
  <si>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</si>
  <si>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</si>
  <si>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</si>
  <si>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</si>
  <si>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</si>
  <si>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</si>
  <si>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</si>
  <si>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</si>
  <si>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</si>
  <si>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</si>
  <si>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</si>
  <si>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</si>
  <si>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</si>
  <si>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</si>
  <si>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</si>
  <si>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</si>
  <si>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</si>
  <si>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</si>
  <si>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</si>
  <si>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</si>
  <si>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</si>
  <si>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</si>
  <si>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</si>
  <si>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</si>
  <si>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</si>
  <si>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</si>
  <si>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</si>
  <si>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</si>
  <si>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</si>
  <si>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</si>
  <si>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</si>
  <si>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</si>
  <si>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</si>
  <si>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</si>
  <si>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</si>
  <si>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</si>
  <si>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</si>
  <si>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</si>
  <si>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</si>
  <si>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</si>
  <si>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</si>
  <si>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</si>
  <si>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</si>
  <si>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</si>
  <si>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</si>
  <si>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</si>
  <si>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</si>
  <si>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</si>
  <si>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</si>
  <si>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</si>
  <si>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</si>
  <si>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</si>
  <si>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</si>
  <si>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</si>
  <si>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</si>
  <si>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</si>
  <si>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</si>
  <si>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</si>
  <si>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</si>
  <si>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</si>
  <si>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</si>
  <si>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</si>
  <si>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</si>
  <si>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</si>
  <si>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</si>
  <si>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</si>
  <si>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</si>
  <si>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</si>
  <si>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</si>
  <si>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</si>
  <si>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</si>
  <si>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</si>
  <si>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</si>
  <si>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</si>
  <si>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</si>
  <si>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</si>
  <si>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</si>
  <si>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</si>
  <si>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</si>
  <si>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</si>
  <si>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</si>
  <si>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</si>
  <si>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</si>
  <si>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</si>
  <si>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</si>
  <si>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</si>
  <si>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</si>
  <si>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</si>
  <si>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</si>
  <si>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</si>
  <si>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</si>
  <si>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</si>
  <si>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</si>
  <si>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</si>
  <si>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</si>
  <si>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</si>
  <si>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</si>
  <si>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</si>
  <si>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</si>
  <si>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</si>
  <si>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</si>
  <si>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</si>
  <si>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</si>
  <si>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</si>
  <si>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</si>
  <si>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</si>
  <si>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</si>
  <si>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</si>
  <si>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</si>
  <si>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</si>
  <si>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</si>
  <si>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</si>
  <si>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</si>
  <si>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</si>
  <si>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</si>
  <si>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</si>
  <si>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</si>
  <si>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</si>
  <si>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</si>
  <si>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</si>
  <si>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</si>
  <si>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</si>
  <si>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</si>
  <si>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</si>
  <si>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</si>
  <si>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</si>
  <si>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</si>
  <si>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</si>
  <si>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</si>
  <si>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</si>
  <si>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</si>
  <si>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</si>
  <si>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</si>
  <si>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</si>
  <si>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</si>
  <si>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</si>
  <si>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</si>
  <si>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</si>
  <si>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</si>
  <si>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</si>
  <si>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</si>
  <si>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</si>
  <si>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</si>
  <si>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</si>
  <si>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</si>
  <si>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</si>
  <si>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</si>
  <si>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</si>
  <si>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</si>
  <si>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</si>
  <si>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</si>
  <si>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</si>
  <si>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</si>
  <si>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</si>
  <si>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</si>
  <si>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</si>
  <si>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</si>
  <si>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</si>
  <si>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</si>
  <si>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</si>
  <si>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</si>
  <si>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</si>
  <si>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</si>
  <si>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</si>
  <si>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</si>
  <si>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</si>
  <si>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</si>
  <si>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</si>
  <si>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</si>
  <si>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</si>
  <si>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</si>
  <si>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</si>
  <si>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</si>
  <si>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</si>
  <si>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</si>
  <si>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</si>
  <si>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</si>
  <si>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</si>
  <si>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</si>
  <si>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</si>
  <si>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</si>
  <si>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</si>
  <si>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</si>
  <si>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</si>
  <si>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</si>
  <si>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</si>
  <si>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</si>
  <si>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</si>
  <si>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</si>
  <si>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</si>
  <si>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</si>
  <si>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</si>
  <si>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</si>
  <si>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</si>
  <si>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</si>
  <si>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</si>
  <si>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</si>
  <si>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</si>
  <si>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</si>
  <si>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</si>
  <si>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</si>
  <si>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</si>
  <si>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</si>
  <si>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</si>
  <si>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</si>
  <si>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</si>
  <si>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</si>
  <si>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</si>
  <si>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</si>
  <si>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</si>
  <si>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</si>
  <si>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</si>
  <si>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</si>
  <si>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</si>
  <si>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</si>
  <si>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</si>
  <si>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</si>
  <si>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</si>
  <si>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</si>
  <si>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</si>
  <si>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</si>
  <si>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</si>
  <si>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</si>
  <si>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</si>
  <si>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</si>
  <si>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</si>
  <si>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</si>
  <si>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</si>
  <si>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</si>
  <si>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</si>
  <si>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</si>
  <si>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</si>
  <si>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</si>
  <si>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</si>
  <si>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</si>
  <si>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</si>
  <si>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</si>
  <si>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</si>
  <si>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</si>
  <si>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</si>
  <si>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</si>
  <si>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</si>
  <si>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</si>
  <si>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</si>
  <si>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</si>
  <si>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</si>
  <si>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</si>
  <si>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</si>
  <si>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</si>
  <si>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</si>
  <si>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</si>
  <si>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</si>
  <si>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</si>
  <si>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</si>
  <si>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</si>
  <si>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</si>
  <si>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</si>
  <si>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</si>
  <si>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</si>
  <si>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</si>
  <si>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</si>
  <si>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</si>
  <si>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</si>
  <si>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</si>
  <si>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</si>
  <si>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</si>
  <si>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</si>
  <si>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</si>
  <si>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</si>
  <si>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</si>
  <si>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</si>
  <si>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</si>
  <si>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</si>
  <si>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</si>
  <si>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</si>
  <si>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</si>
  <si>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</si>
  <si>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</si>
  <si>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</si>
  <si>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</si>
  <si>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</si>
  <si>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</si>
  <si>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</si>
  <si>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</si>
  <si>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</si>
  <si>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</si>
  <si>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</si>
  <si>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</si>
  <si>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</si>
  <si>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</si>
  <si>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</si>
  <si>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</si>
  <si>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</si>
  <si>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</si>
  <si>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</si>
  <si>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</si>
  <si>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</si>
  <si>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</si>
  <si>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</si>
  <si>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</si>
  <si>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</si>
  <si>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</si>
  <si>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</si>
  <si>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</si>
  <si>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</si>
  <si>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</si>
  <si>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</si>
  <si>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</si>
  <si>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</si>
  <si>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</si>
  <si>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</si>
  <si>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</si>
  <si>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</si>
  <si>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</si>
  <si>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</si>
  <si>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</si>
  <si>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</si>
  <si>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</si>
  <si>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</si>
  <si>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</si>
  <si>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</si>
  <si>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</si>
  <si>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</si>
  <si>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</si>
  <si>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</si>
  <si>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</si>
  <si>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</si>
  <si>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</si>
  <si>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</si>
  <si>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</si>
  <si>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</si>
  <si>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</si>
  <si>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</si>
  <si>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</si>
  <si>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</si>
  <si>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</si>
  <si>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</si>
  <si>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</si>
  <si>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</si>
  <si>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</si>
  <si>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</si>
  <si>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</si>
  <si>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</si>
  <si>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</si>
  <si>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</si>
  <si>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</si>
  <si>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</si>
  <si>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</si>
  <si>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</si>
  <si>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</si>
  <si>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</si>
  <si>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</si>
  <si>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</si>
  <si>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</si>
  <si>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</si>
  <si>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</si>
  <si>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</si>
  <si>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</si>
  <si>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</si>
  <si>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</si>
  <si>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</si>
  <si>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</si>
  <si>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</si>
  <si>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</si>
  <si>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</si>
  <si>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</si>
  <si>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</si>
  <si>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</si>
  <si>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</si>
  <si>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</si>
  <si>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</si>
  <si>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</si>
  <si>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</si>
  <si>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</si>
  <si>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</si>
  <si>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</si>
  <si>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</si>
  <si>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</si>
  <si>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</si>
  <si>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</si>
  <si>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</si>
  <si>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</si>
  <si>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</si>
  <si>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</si>
  <si>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</si>
  <si>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</si>
  <si>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</si>
  <si>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</si>
  <si>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</si>
  <si>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</si>
  <si>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</si>
  <si>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</si>
  <si>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</si>
  <si>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</si>
  <si>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</si>
  <si>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</si>
  <si>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</si>
  <si>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</si>
  <si>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</si>
  <si>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</si>
  <si>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</si>
  <si>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</si>
  <si>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</si>
  <si>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</si>
  <si>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</si>
  <si>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</si>
  <si>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</si>
  <si>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</si>
  <si>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</si>
  <si>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</si>
  <si>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</si>
  <si>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</si>
  <si>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</si>
  <si>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</si>
  <si>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</si>
  <si>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</si>
  <si>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</si>
  <si>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</si>
  <si>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</si>
  <si>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</si>
  <si>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</si>
  <si>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</si>
  <si>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</si>
  <si>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</si>
  <si>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</si>
  <si>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</si>
  <si>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</si>
  <si>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</si>
  <si>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</si>
  <si>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</si>
  <si>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</si>
  <si>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</si>
  <si>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</si>
  <si>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</si>
  <si>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</si>
  <si>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</si>
  <si>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</si>
  <si>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</si>
  <si>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</si>
  <si>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</si>
  <si>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</si>
  <si>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</si>
  <si>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</si>
  <si>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</si>
  <si>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</si>
  <si>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</si>
  <si>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</si>
  <si>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</si>
  <si>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</si>
  <si>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</si>
  <si>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</si>
  <si>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</si>
  <si>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</si>
  <si>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</si>
  <si>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</si>
  <si>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</si>
  <si>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</si>
  <si>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</si>
  <si>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</si>
  <si>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</si>
  <si>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</si>
  <si>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</si>
  <si>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</si>
  <si>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</si>
  <si>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</si>
  <si>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</si>
  <si>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</si>
  <si>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</si>
  <si>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</si>
  <si>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</si>
  <si>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</si>
  <si>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</si>
  <si>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</si>
  <si>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</si>
  <si>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</si>
  <si>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</si>
  <si>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</si>
  <si>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</si>
  <si>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</si>
  <si>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</si>
  <si>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</si>
  <si>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</si>
  <si>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</si>
  <si>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</si>
  <si>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</si>
  <si>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</si>
  <si>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</si>
  <si>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</si>
  <si>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</si>
  <si>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</si>
  <si>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</si>
  <si>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</si>
  <si>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</si>
  <si>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</si>
  <si>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</si>
  <si>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</si>
  <si>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</si>
  <si>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</si>
  <si>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</si>
  <si>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</si>
  <si>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</si>
  <si>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</si>
  <si>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</si>
  <si>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</si>
  <si>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</si>
  <si>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</si>
  <si>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</si>
  <si>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</si>
  <si>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</si>
  <si>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</si>
  <si>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</si>
  <si>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</si>
  <si>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</si>
  <si>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</si>
  <si>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</si>
  <si>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</si>
  <si>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</si>
  <si>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</si>
  <si>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</si>
  <si>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</si>
  <si>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</si>
  <si>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</si>
  <si>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</si>
  <si>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</si>
  <si>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</si>
  <si>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</si>
  <si>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</si>
  <si>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</si>
  <si>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</si>
  <si>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</si>
  <si>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</si>
  <si>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</si>
  <si>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</si>
  <si>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</si>
  <si>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</si>
  <si>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</si>
  <si>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</si>
  <si>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</si>
  <si>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</si>
  <si>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</si>
  <si>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</si>
  <si>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</si>
  <si>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</si>
  <si>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</si>
  <si>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</si>
  <si>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</si>
  <si>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</si>
  <si>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</si>
  <si>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</si>
  <si>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</si>
  <si>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</si>
  <si>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</si>
  <si>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</si>
  <si>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</si>
  <si>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</si>
  <si>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</si>
  <si>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</si>
  <si>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</si>
  <si>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</si>
  <si>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</si>
  <si>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</si>
  <si>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</si>
  <si>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</si>
  <si>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</si>
  <si>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</si>
  <si>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</si>
  <si>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</si>
  <si>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</si>
  <si>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</si>
  <si>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</si>
  <si>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</si>
  <si>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</si>
  <si>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</si>
  <si>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</si>
  <si>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</si>
  <si>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</si>
  <si>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</si>
  <si>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</si>
  <si>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</si>
  <si>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</si>
  <si>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</si>
  <si>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</si>
  <si>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</si>
  <si>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</si>
  <si>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</si>
  <si>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</si>
  <si>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</si>
  <si>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</si>
  <si>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</si>
  <si>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</si>
  <si>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</si>
  <si>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</si>
  <si>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</si>
  <si>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</si>
  <si>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</si>
  <si>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</si>
  <si>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</si>
  <si>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</si>
  <si>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</si>
  <si>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</si>
  <si>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</si>
  <si>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</si>
  <si>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</si>
  <si>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</si>
  <si>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</si>
  <si>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</si>
  <si>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</si>
  <si>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</si>
  <si>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</si>
  <si>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</si>
  <si>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</si>
  <si>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</si>
  <si>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</si>
  <si>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</si>
  <si>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</si>
  <si>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</si>
  <si>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</si>
  <si>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</si>
  <si>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</si>
  <si>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</si>
  <si>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</si>
  <si>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</si>
  <si>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</si>
  <si>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</si>
  <si>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</si>
  <si>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</si>
  <si>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</si>
  <si>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</si>
  <si>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</si>
  <si>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</si>
  <si>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</si>
  <si>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</si>
  <si>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</si>
  <si>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</si>
  <si>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</si>
  <si>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</si>
  <si>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</si>
  <si>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</si>
  <si>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</si>
  <si>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</si>
  <si>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</si>
  <si>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</si>
  <si>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</si>
  <si>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</si>
  <si>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</si>
  <si>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</si>
  <si>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</si>
  <si>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</si>
  <si>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</si>
  <si>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</si>
  <si>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</si>
  <si>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</si>
  <si>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</si>
  <si>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</si>
  <si>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</si>
  <si>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</si>
  <si>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</si>
  <si>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</si>
  <si>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</si>
  <si>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</si>
  <si>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</si>
  <si>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</si>
  <si>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</si>
  <si>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</si>
  <si>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</si>
  <si>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</si>
  <si>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</si>
  <si>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</si>
  <si>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</si>
  <si>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</si>
  <si>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</si>
  <si>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</si>
  <si>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</si>
  <si>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</si>
  <si>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</si>
  <si>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</si>
  <si>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</si>
  <si>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</si>
  <si>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</si>
  <si>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</si>
  <si>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</si>
  <si>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</si>
  <si>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</si>
  <si>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</si>
  <si>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</si>
  <si>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</si>
  <si>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</si>
  <si>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</si>
  <si>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</si>
  <si>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</si>
  <si>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</si>
  <si>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</si>
  <si>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</si>
  <si>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</si>
  <si>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</si>
  <si>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</si>
  <si>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</si>
  <si>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</si>
  <si>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</si>
  <si>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</si>
  <si>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</si>
  <si>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</si>
  <si>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</si>
  <si>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</si>
  <si>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</si>
  <si>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</si>
  <si>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</si>
  <si>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40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</si>
  <si>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</si>
  <si>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</si>
  <si>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</si>
  <si>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</si>
  <si>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</si>
  <si>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</si>
  <si>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</si>
  <si>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</si>
  <si>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</si>
  <si>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</si>
  <si>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</si>
  <si>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</si>
  <si>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</si>
  <si>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</si>
  <si>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at site checking</t>
  </si>
  <si>
    <t>PCM-20251026-00000931</t>
  </si>
  <si>
    <t>EM Team on the way ETA : 20 Mins</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</si>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</sst>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293.54996990740619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13.054981481480354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7.2018518520053476E-2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45956.498395833332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45956.498395833332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45956.498395833332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45956.498395833332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45956.498395833332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45956.498395833332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45956.498395833332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45956.498395833332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45956.498395833332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45956.498395833332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45956.498395833332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45956.498395833332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45956.498395833332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45956.498395833332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45956.498395833332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45956.498395833332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45956.498395833332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45956.498395833332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45956.498395833332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45956.498395833332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45956.498395833332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45956.498395833332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45956.498395833332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45956.498395833332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45956.498395833332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45956.498395833332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45956.498395833332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45956.498395833332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45956.498395833332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45956.498395833332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45956.498395833332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45956.498395833332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45956.498395833332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45956.498395833332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45956.498395833332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45956.498395833332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45956.498395833332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45956.498395833332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45956.498395833332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45956.498395833332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45956.498395833332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45956.498395833332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45956.498395833332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45956.498395833332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45956.498395833332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45956.498395833332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45956.498395833332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45956.498395833332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45956.498395833332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45956.498395833332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45956.498395833332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45956.498395833332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45956.498395833332</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45956.498395833332</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131.49855787037086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12.002620370367367</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2.2296296294371132E-2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45956.498395833332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45956.498395833332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45956.498395833332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45956.498395833332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45956.498395833332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45956.498395833332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45956.498395833332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45956.498395833332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45956.498395833332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45956.498395833332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45956.498395833332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45956.498395833332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45956.498395833332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45956.498395833332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45956.498395833332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45956.498395833332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45956.498395833332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45956.498395833332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45956.498395833332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45956.498395833332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45956.498395833332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45956.498395833332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45956.498395833332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45956.498395833332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45956.498395833332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45956.498395833332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45956.498395833332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45956.498395833332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45956.498395833332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45956.498395833332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45956.498395833332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45956.498395833332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45956.498395833332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45956.498395833332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45956.498395833332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45956.498395833332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45956.498395833332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45956.498395833332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45956.498395833332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45956.498395833332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45956.498395833332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45956.498395833332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45956.498395833332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45956.498395833332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45956.498395833332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45956.498395833332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45956.498395833332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45956.498395833332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45956.498395833332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45956.498395833332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45956.498395833332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45956.498395833332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45956.498395833332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45956.498395833332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45956.498395833332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45956.498395833332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45956.498395833332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45956.498395833332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45956.498395833332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45956.498395833332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45956.498395833332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45956.498395833332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45956.498395833332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45956.498395833332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45956.498395833332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45956.498395833332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45956.498395833332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45956.498395833332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45956.498395833332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45956.498395833332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45956.498395833332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45956.498395833332</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45956.498395833332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45956.498395833332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45956.498395833332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45956.498395833332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45956.498395833332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45956.498395833332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45956.498395833332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45956.498395833332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45956.498395833332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45956.498395833332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45956.498395833332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45956.498395833332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45956.498395833332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45956.498395833332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45956.498395833332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45956.498395833332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45956.498395833332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45956.498395833332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45956.498395833332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45956.498395833332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45956.498395833332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45956.498395833332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45956.498395833332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45956.498395833332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45956.498395833332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45956.498395833332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45956.498395833332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45956.498395833332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45956.498395833332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45956.498395833332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45956.498395833332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45956.498395833332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45956.498395833332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45956.498395833332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45956.498395833332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45956.498395833332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45956.498395833332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45956.498395833332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45956.498395833332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45956.498395833332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45956.498395833332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45956.498395833332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45956.498395833332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45956.498395833332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45956.498395833332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45956.498395833332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45956.498395833332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45956.498395833332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45956.498395833332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45956.498395833332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45956.498395833332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45956.498395833332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45956.498395833332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45956.498395833332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45956.498395833332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45956.498395833332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45956.498395833332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45956.498395833332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45956.498395833332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45956.498395833332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45956.498395833332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45956.498395833332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45956.498395833332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45956.498395833332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45956.498395833332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45956.498395833332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45956.498395833332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45956.498395833332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45956.498395833332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45956.498395833332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45956.498395833332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45956.498395833332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45956.498395833332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45956.498395833332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45956.498395833332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45956.498395833332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45956.498395833332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45956.498395833332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45956.498395833332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45956.498395833332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45956.498395833332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45956.498395833332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45956.498395833332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45956.498395833332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45956.498395833332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45956.498395833332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45956.498395833332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45956.498395833332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45956.498395833332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45956.498395833332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45956.498395833332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45956.498395833332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45956.498395833332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45956.498395833332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45956.498395833332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45956.498395833332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45956.498395833332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45956.498395833332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45956.498395833332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45956.498395833332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45956.498395833332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45956.498395833332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45956.498395833332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45956.498395833332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45956.498395833332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45956.498395833332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45956.498395833332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45956.498395833332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45956.498395833332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45956.498395833332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45956.498395833332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45956.498395833332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45956.498395833332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45956.498395833332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45956.498395833332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45956.498395833332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45956.498395833332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45956.498395833332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45956.498395833332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45956.498395833332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45956.498395833332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45956.498395833332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45956.498395833332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45956.498395833332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45956.498395833332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45956.498395833332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45956.498395833332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45956.498395833332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45956.498395833332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45956.498395833332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45956.498395833332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45956.498395833332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45956.498395833332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45956.498395833332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45956.498395833332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45956.498395833332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45956.498395833332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45956.498395833332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45956.498395833332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45956.498395833332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45956.498395833332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45956.498395833332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45956.498395833332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45956.498395833332</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45956.498395833332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45956.498395833332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45956.498395833332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45956.498395833332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45956.498395833332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45956.498395833332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45956.498395833332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45956.498395833332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45956.498395833332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45956.498395833332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45956.498395833332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45956.498395833332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45956.498395833332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45956.498395833332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45956.498395833332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45956.498395833332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45956.498395833332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45956.498395833332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45956.498395833332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45956.498395833332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45956.498395833332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45956.498395833332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45956.498395833332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45956.498395833332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45956.498395833332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45956.498395833332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45956.498395833332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45956.498395833332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45956.498395833332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45956.498395833332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45956.498395833332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45956.498395833332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45956.498395833332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45956.498395833332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45956.498395833332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45956.498395833332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45956.498395833332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45956.498395833332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45956.498395833332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45956.498395833332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45956.498395833332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45956.498395833332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45956.498395833332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45956.498395833332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45956.498395833332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45956.498395833332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45956.498395833332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45956.498395833332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45956.498395833332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45956.498395833332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45956.498395833332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45956.498395833332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45956.498395833332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45956.498395833332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45956.498395833332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45956.498395833332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45956.498395833332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45956.498395833332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45956.498395833332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45956.498395833332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45956.498395833332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45956.498395833332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45956.498395833332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45956.498395833332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45956.498395833332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45956.498395833332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45956.498395833332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45956.498395833332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45956.498395833332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45956.498395833332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45956.498395833332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45956.498395833332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45956.498395833332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45956.498395833332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45956.498395833332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45956.498395833332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45956.498395833332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45956.498395833332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45956.498395833332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45956.498395833332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45956.498395833332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45956.498395833332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45956.498395833332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45956.498395833332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45956.498395833332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45956.498395833332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45956.498395833332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45956.498395833332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45956.498395833332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45956.498395833332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45956.498395833332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45956.498395833332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45956.498395833332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45956.498395833332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45956.498395833332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45956.498395833332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45956.498395833332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45956.498395833332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45956.498395833332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45956.498395833332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45956.498395833332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45956.498395833332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45956.498395833332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45956.498395833332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45956.498395833332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45956.498395833332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45956.498395833332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45956.498395833332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45956.498395833332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45956.498395833332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45956.498395833332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45956.498395833332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45956.498395833332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45956.498395833332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45956.498395833332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45956.498395833332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45956.498395833332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45956.498395833332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45956.498395833332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45956.498395833332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45956.498395833332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45956.498395833332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45956.498395833332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45956.498395833332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45956.498395833332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45956.498395833332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45956.498395833332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45956.498395833332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45956.498395833332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45956.498395833332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45956.498395833332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45956.498395833332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45956.498395833332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45956.498395833332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45956.498395833332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45956.498395833332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45956.498395833332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45956.498395833332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45956.498395833332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45956.498395833332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45956.498395833332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45956.498395833332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45956.498395833332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45956.498395833332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45956.498395833332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45956.498395833332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45956.498395833332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45956.498395833332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45956.498395833332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45956.498395833332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45956.498395833332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45956.498395833332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45956.498395833332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45956.498395833332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45956.498395833332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45956.498395833332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45956.498395833332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45956.498395833332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45956.498395833332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45956.498395833332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45956.498395833332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45956.498395833332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45956.498395833332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45956.498395833332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45956.498395833332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45956.498395833332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45956.498395833332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45956.498395833332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45956.498395833332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45956.498395833332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45956.498395833332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45956.498395833332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45956.498395833332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45956.498395833332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45956.498395833332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45956.498395833332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45956.498395833332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45956.498395833332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45956.498395833332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45956.498395833332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45956.498395833332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45956.498395833332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45956.498395833332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45956.498395833332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45956.498395833332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45956.498395833332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45956.498395833332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45956.498395833332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45956.498395833332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45956.498395833332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45956.498395833332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45956.498395833332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45956.498395833332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45956.498395833332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45956.498395833332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45956.498395833332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45956.498395833332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45956.498395833332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45956.498395833332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45956.498395833332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45956.498395833332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45956.498395833332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45956.498395833332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45956.498395833332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45956.498395833332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45956.498395833332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45956.498395833332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45956.498395833332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45956.498395833332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45956.498395833332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45956.498395833332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45956.498395833332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45956.498395833332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45956.498395833332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45956.498395833332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45956.498395833332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45956.498395833332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45956.498395833332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45956.498395833332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45956.498395833332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45956.498395833332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45956.498395833332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45956.498395833332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45956.498395833332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45956.498395833332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45956.498395833332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45956.498395833332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45956.498395833332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45956.498395833332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45956.498395833332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45956.498395833332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45956.498395833332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45956.498395833332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45956.498395833332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45956.498395833332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45956.498395833332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45956.498395833332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45956.498395833332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45956.498395833332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45956.498395833332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45956.498395833332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45956.498395833332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45956.498395833332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45956.498395833332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45956.498395833332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45956.498395833332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45956.498395833332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45956.498395833332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45956.498395833332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45956.498395833332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45956.498395833332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45956.498395833332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45956.498395833332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45956.498395833332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45956.498395833332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45956.498395833332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45956.498395833332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45956.498395833332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45956.498395833332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45956.498395833332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45956.498395833332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45956.498395833332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45956.498395833332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45956.498395833332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45956.498395833332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45956.498395833332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45956.498395833332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45956.498395833332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45956.498395833332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45956.498395833332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45956.498395833332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45956.498395833332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45956.498395833332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45956.498395833332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45956.498395833332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45956.498395833332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45956.498395833332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45956.498395833332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45956.498395833332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45956.498395833332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45956.498395833332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45956.498395833332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45956.498395833332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45956.498395833332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45956.498395833332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45956.498395833332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45956.498395833332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45956.498395833332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45956.498395833332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45956.498395833332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45956.498395833332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45956.498395833332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45956.498395833332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45956.498395833332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45956.498395833332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45956.498395833332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45956.498395833332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45956.498395833332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45956.498395833332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45956.498395833332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45956.498395833332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45956.498395833332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45956.498395833332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45956.498395833332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45956.498395833332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45956.498395833332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45956.498395833332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45956.498395833332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45956.498395833332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45956.498395833332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45956.498395833332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45956.498395833332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45956.498395833332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45956.498395833332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45956.498395833332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45956.498395833332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45956.498395833332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45956.498395833332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45956.498395833332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45956.498395833332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45956.498395833332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45956.498395833332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45956.498395833332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45956.498395833332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45956.498395833332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45956.498395833332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45956.498395833332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45956.498395833332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45956.498395833332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45956.498395833332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45956.498395833332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45956.498395833332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45956.498395833332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45956.498395833332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45956.498395833332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45956.498395833332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45956.498395833332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45956.498395833332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45956.498395833332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45956.498395833332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45956.498395833332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45956.498395833332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45956.498395833332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45956.498395833332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45956.498395833332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45956.498395833332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45956.498395833332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45956.498395833332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45956.498395833332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45956.498395833332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45956.498395833332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45956.498395833332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45956.498395833332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45956.498395833332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45956.498395833332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45956.498395833332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45956.498395833332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45956.498395833332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45956.498395833332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45956.498395833332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45956.498395833332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45956.498395833332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45956.498395833332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45956.498395833332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45956.498395833332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45956.498395833332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45956.498395833332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45956.498395833332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45956.498395833332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45956.498395833332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45956.498395833332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45956.498395833332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45956.498395833332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45956.498395833332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45956.498395833332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45956.498395833332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45956.498395833332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45956.498395833332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45956.498395833332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45956.498395833332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45956.498395833332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45956.498395833332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45956.498395833332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45956.498395833332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45956.498395833332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45956.498395833332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45956.498395833332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45956.498395833332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45956.498395833332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45956.498395833332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45956.498395833332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45956.498395833332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45956.498395833332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45956.498395833332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45956.498395833332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45956.498395833332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45956.498395833332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45956.498395833332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45956.498395833332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45956.498395833332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45956.498395833332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45956.498395833332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45956.498395833332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45956.498395833332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45956.498395833332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45956.498395833332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45956.498395833332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45956.498395833332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45956.498395833332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45956.498395833332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45956.498395833332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45956.498395833332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45956.498395833332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45956.498395833332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45956.498395833332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45956.498395833332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45956.498395833332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45956.498395833332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45956.498395833332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45956.498395833332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45956.498395833332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45956.498395833332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45956.498395833332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45956.498395833332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45956.498395833332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45956.498395833332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45956.498395833332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45956.498395833332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45956.498395833332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45956.498395833332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45956.498395833332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45956.498395833332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45956.498395833332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45956.498395833332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45956.498395833332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45956.498395833332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45956.498395833332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45956.498395833332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45956.498395833332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45956.498395833332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45956.498395833332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45956.498395833332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45956.498395833332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45956.498395833332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45956.498395833332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45956.498395833332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45956.498395833332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45956.498395833332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45956.498395833332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45956.498395833332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45956.498395833332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45956.498395833332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45956.498395833332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45956.498395833332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45956.498395833332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45956.498395833332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45956.498395833332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45956.498395833332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45956.498395833332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45956.498395833332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45956.498395833332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45956.498395833332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45956.498395833332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45956.498395833332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45956.498395833332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45956.498395833332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45956.498395833332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45956.498395833332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45956.498395833332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45956.498395833332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45956.498395833332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45956.498395833332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45956.498395833332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45956.498395833332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45956.498395833332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45956.498395833332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45956.498395833332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45956.498395833332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45956.498395833332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45956.498395833332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45956.498395833332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45956.498395833332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45956.498395833332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45956.498395833332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45956.498395833332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45956.498395833332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45956.498395833332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45956.498395833332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45956.498395833332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45956.498395833332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45956.498395833332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45956.498395833332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45956.498395833332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45956.498395833332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45956.498395833332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45956.498395833332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45956.498395833332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45956.498395833332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45956.498395833332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45956.498395833332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45956.498395833332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45956.498395833332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45956.498395833332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45956.498395833332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45956.498395833332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45956.498395833332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45956.498395833332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45956.498395833332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45956.498395833332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45956.498395833332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45956.498395833332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45956.498395833332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45956.498395833332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45956.498395833332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45956.498395833332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45956.498395833332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45956.498395833332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45956.498395833332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45956.498395833332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45956.498395833332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45956.498395833332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45956.498395833332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45956.498395833332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45956.498395833332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45956.498395833332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45956.498395833332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45956.498395833332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45956.498395833332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45956.498395833332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45956.498395833332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45956.498395833332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45956.498395833332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45956.498395833332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45956.498395833332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45956.498395833332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45956.498395833332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45956.498395833332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45956.498395833332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45956.498395833332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45956.498395833332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45956.498395833332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45956.498395833332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45956.498395833332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45956.498395833332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45956.498395833332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45956.498395833332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45956.498395833332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45956.498395833332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45956.498395833332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45956.498395833332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45956.498395833332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45956.498395833332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45956.498395833332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45956.498395833332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45956.498395833332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45956.498395833332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45956.498395833332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45956.498395833332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45956.498395833332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45956.498395833332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45956.498395833332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45956.498395833332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45956.498395833332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45956.498395833332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45956.498395833332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45956.498395833332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45956.498395833332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45956.498395833332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45956.498395833332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45956.498395833332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45956.498395833332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45956.498395833332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45956.498395833332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45956.498395833332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45956.498395833332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45956.498395833332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45956.498395833332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45956.498395833332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45956.498395833332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45956.498395833332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45956.498395833332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45956.498395833332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45956.498395833332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45956.498395833332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45956.498395833332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45956.498395833332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45956.498395833332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45956.498395833332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45956.498395833332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45956.498395833332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45956.498395833332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45956.498395833332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45956.498395833332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45956.498395833332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45956.498395833332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45956.498395833332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45956.498395833332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45956.498395833332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45956.498395833332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45956.498395833332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45956.498395833332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45956.498395833332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45956.498395833332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45956.498395833332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45956.498395833332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45956.498395833332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45956.498395833332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45956.498395833332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45956.498395833332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45956.498395833332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45956.498395833332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45956.498395833332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45956.498395833332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45956.498395833332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45956.498395833332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45956.498395833332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45956.498395833332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45956.498395833332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45956.498395833332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45956.498395833332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45956.498395833332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45956.498395833332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45956.498395833332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45956.498395833332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45956.498395833332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45956.498395833332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45956.498395833332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45956.498395833332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45956.498395833332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45956.498395833332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45956.498395833332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45956.498395833332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45956.498395833332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45956.498395833332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45956.498395833332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45956.498395833332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45956.498395833332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45956.498395833332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45956.498395833332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45956.498395833332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45956.498395833332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45956.498395833332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45956.498395833332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45956.498395833332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45956.498395833332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45956.498395833332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45956.498395833332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45956.498395833332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45956.498395833332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45956.498395833332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45956.498395833332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45956.498395833332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45956.498395833332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45956.498395833332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45956.498395833332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45956.498395833332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45956.498395833332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45956.498395833332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45956.498395833332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45956.498395833332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45956.498395833332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45956.498395833332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45956.498395833332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45956.498395833332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45956.498395833332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45956.498395833332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45956.498395833332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45956.498395833332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45956.498395833332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45956.498395833332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45956.498395833332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45956.498395833332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45956.498395833332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45956.498395833332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45956.498395833332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45956.498395833332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45956.498395833332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45956.498395833332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45956.498395833332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45956.498395833332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45956.498395833332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45956.498395833332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45956.498395833332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45956.498395833332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45956.498395833332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45956.498395833332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45956.498395833332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45956.498395833332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45956.498395833332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45956.498395833332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45956.498395833332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45956.498395833332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45956.498395833332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45956.498395833332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45956.498395833332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45956.498395833332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45956.498395833332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45956.498395833332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45956.498395833332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45956.498395833332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45956.498395833332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45956.498395833332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45956.498395833332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45956.498395833332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45956.498395833332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45956.498395833332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45956.498395833332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45956.498395833332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45956.498395833332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45956.498395833332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45956.498395833332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45956.498395833332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45956.498395833332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45956.498395833332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45956.498395833332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45956.498395833332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45956.498395833332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45956.498395833332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45956.498395833332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45956.498395833332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45956.498395833332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45956.498395833332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45956.498395833332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45956.498395833332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45956.498395833332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45956.498395833332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45956.498395833332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45956.498395833332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45956.498395833332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45956.498395833332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45956.498395833332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45956.498395833332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45956.498395833332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45956.498395833332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45956.498395833332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45956.498395833332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45956.498395833332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45956.498395833332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45956.498395833332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45956.498395833332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45956.498395833332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45956.498395833332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45956.498395833332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45956.498395833332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45956.498395833332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45956.498395833332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45956.498395833332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45956.498395833332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45956.498395833332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45956.498395833332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45956.498395833332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45956.498395833332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45956.498395833332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45956.498395833332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45956.498395833332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45956.498395833332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45956.498395833332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45956.498395833332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45956.498395833332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45956.498395833332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45956.498395833332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45956.498395833332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45956.498395833332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45956.498395833332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45956.498395833332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45956.498395833332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45956.498395833332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45956.498395833332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45956.498395833332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45956.498395833332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45956.498395833332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45956.498395833332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45956.498395833332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45956.498395833332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45956.498395833332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45956.498395833332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45956.498395833332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45956.498395833332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45956.498395833332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45956.498395833332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45956.498395833332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45956.498395833332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45956.498395833332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45956.498395833332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45956.498395833332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45956.498395833332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45956.498395833332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45956.498395833332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45956.498395833332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45956.498395833332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45956.498395833332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45956.498395833332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45956.498395833332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45956.498395833332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45956.498395833332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45956.498395833332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45956.498395833332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45956.498395833332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45956.498395833332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45956.498395833332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45956.498395833332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45956.498395833332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45956.498395833332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45956.498395833332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45956.498395833332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45956.498395833332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45956.498395833332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45956.498395833332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45956.498395833332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45956.498395833332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45956.498395833332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45956.498395833332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45956.498395833332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45956.498395833332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45956.498395833332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45956.498395833332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45956.498395833332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45956.498395833332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45956.498395833332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45956.498395833332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45956.498395833332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45956.498395833332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45956.498395833332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45956.498395833332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45956.498395833332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45956.498395833332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45956.498395833332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45956.498395833332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45956.498395833332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45956.498395833332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45956.498395833332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45956.498395833332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45956.498395833332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45956.498395833332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45956.498395833332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45956.498395833332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45956.498395833332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45956.498395833332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45956.498395833332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45956.498395833332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45956.498395833332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45956.498395833332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45956.498395833332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45956.498395833332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45956.498395833332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45956.498395833332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45956.498395833332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45956.498395833332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45956.498395833332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45956.498395833332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45956.498395833332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45956.498395833332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45956.498395833332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45956.498395833332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45956.498395833332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45956.498395833332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45956.498395833332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45956.498395833332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45956.498395833332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45956.498395833332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45956.498395833332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45956.498395833332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45956.498395833332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45956.498395833332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45956.498395833332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45956.498395833332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45956.498395833332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45956.498395833332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45956.498395833332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45956.498395833332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45956.498395833332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45956.498395833332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45956.498395833332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45956.498395833332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45956.498395833332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45956.498395833332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45956.498395833332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45956.498395833332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45956.498395833332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45956.498395833332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45956.498395833332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45956.498395833332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45956.498395833332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45956.498395833332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45956.498395833332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45956.498395833332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45956.498395833332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45956.498395833332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45956.498395833332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45956.498395833332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45956.498395833332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45956.498395833332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45956.498395833332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45956.498395833332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45956.498395833332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45956.498395833332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45956.498395833332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45956.498395833332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45956.498395833332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45956.498395833332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45956.498395833332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45956.498395833332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45956.498395833332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45956.498395833332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45956.498395833332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45956.498395833332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45956.498395833332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45956.498395833332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45956.498395833332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45956.498395833332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45956.498395833332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45956.498395833332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45956.498395833332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45956.498395833332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45956.498395833332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45956.498395833332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45956.498395833332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45956.498395833332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45956.498395833332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45956.498395833332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45956.498395833332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45956.498395833332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45956.498395833332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45956.498395833332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45956.498395833332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45956.498395833332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45956.498395833332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45956.498395833332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45956.498395833332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45956.498395833332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45956.498395833332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45956.498395833332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45956.498395833332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45956.498395833332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45956.498395833332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45956.498395833332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45956.498395833332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45956.498395833332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45956.498395833332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45956.498395833332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45956.498395833332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45956.498395833332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45956.498395833332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45956.498395833332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45956.498395833332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45956.498395833332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45956.498395833332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45956.498395833332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45956.498395833332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45956.498395833332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45956.498395833332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45956.498395833332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45956.498395833332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45956.498395833332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45956.498395833332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45956.498395833332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45956.498395833332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45956.498395833332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45956.498395833332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45956.498395833332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45956.498395833332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45956.498395833332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45956.498395833332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45956.498395833332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45956.498395833332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45956.498395833332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45956.498395833332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45956.498395833332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45956.498395833332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45956.498395833332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45956.498395833332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45956.498395833332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45956.498395833332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45956.498395833332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45956.498395833332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45956.498395833332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45956.498395833332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45956.498395833332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45956.498395833332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45956.498395833332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45956.498395833332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45956.498395833332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45956.498395833332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45956.498395833332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45956.498395833332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45956.498395833332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45956.498395833332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45956.498395833332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45956.498395833332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45956.498395833332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45956.498395833332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45956.498395833332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45956.498395833332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45956.498395833332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45956.498395833332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45956.498395833332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45956.498395833332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45956.498395833332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45956.498395833332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45956.498395833332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45956.498395833332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45956.498395833332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45956.498395833332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45956.498395833332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45956.498395833332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45956.498395833332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45956.498395833332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45956.498395833332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45956.498395833332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45956.498395833332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45956.498395833332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45956.498395833332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45956.498395833332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45956.498395833332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45956.498395833332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45956.498395833332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45956.498395833332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45956.498395833332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45956.498395833332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45956.498395833332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45956.498395833332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45956.498395833332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45956.498395833332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45956.498395833332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45956.498395833332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45956.498395833332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45956.498395833332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45956.498395833332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45956.498395833332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45956.498395833332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45956.498395833332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45956.498395833332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45956.498395833332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45956.498395833332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45956.498395833332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45956.498395833332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45956.498395833332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45956.498395833332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45956.498395833332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45956.498395833332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45956.498395833332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45956.498395833332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45956.498395833332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45956.498395833332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45956.498395833332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45956.498395833332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45956.498395833332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45956.498395833332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45956.498395833332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45956.498395833332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45956.498395833332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45956.498395833332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45956.498395833332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45956.498395833332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45956.498395833332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45956.498395833332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45956.498395833332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45956.498395833332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45956.498395833332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45956.498395833332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45956.498395833332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45956.498395833332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45956.498395833332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45956.498395833332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45956.498395833332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45956.498395833332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45956.498395833332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45956.498395833332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45956.498395833332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45956.498395833332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45956.498395833332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45956.498395833332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45956.498395833332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45956.498395833332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45956.498395833332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45956.498395833332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45956.498395833332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45956.498395833332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45956.498395833332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45956.498395833332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45956.498395833332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45956.498395833332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45956.498395833332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45956.498395833332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45956.498395833332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45956.498395833332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45956.498395833332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45956.498395833332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45956.498395833332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45956.498395833332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45956.498395833332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45956.498395833332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45956.498395833332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45956.498395833332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45956.498395833332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45956.498395833332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45956.498395833332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45956.498395833332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45956.498395833332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45956.498395833332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45956.498395833332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45956.498395833332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45956.498395833332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45956.498395833332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45956.498395833332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45956.498395833332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45956.498395833332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45956.498395833332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45956.498395833332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45956.498395833332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45956.498395833332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45956.498395833332</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253.01767824073613</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2.8636736111075152</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2.6868055552768055E-2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45956.498395833332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45956.498395833332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45956.498395833332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45956.498395833332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45956.498395833332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45956.498395833332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45956.498395833332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45956.498395833332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45956.498395833332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45956.498395833332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45956.498395833332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45956.498395833332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45956.498395833332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45956.498395833332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45956.498395833332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45956.498395833332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45956.498395833332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45956.498395833332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45956.498395833332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45956.498395833332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45956.498395833332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45956.498395833332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45956.498395833332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45956.498395833332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45956.498395833332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45956.498395833332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45956.498395833332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45956.498395833332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45956.498395833332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45956.498395833332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45956.498395833332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45956.498395833332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45956.498395833332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45956.498395833332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45956.498395833332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45956.498395833332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45956.498395833332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45956.498395833332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45956.498395833332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45956.498395833332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45956.498395833332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45956.498395833332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45956.498395833332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45956.498395833332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45956.498395833332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45956.498395833332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45956.498395833332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45956.498395833332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45956.498395833332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45956.498395833332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45956.498395833332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45956.498395833332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45956.498395833332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45956.498395833332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45956.498395833332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45956.498395833332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45956.498395833332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45956.498395833332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45956.498395833332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45956.498395833332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45956.498395833332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45956.498395833332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45956.498395833332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45956.498395833332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45956.498395833332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45956.498395833332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45956.498395833332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45956.498395833332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45956.498395833332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45956.498395833332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45956.498395833332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45956.498395833332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45956.498395833332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45956.498395833332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45956.498395833332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45956.498395833332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45956.498395833332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45956.498395833332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45956.498395833332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45956.498395833332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45956.498395833332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45956.498395833332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45956.498395833332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45956.498395833332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45956.498395833332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45956.498395833332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45956.498395833332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45956.498395833332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45956.498395833332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45956.498395833332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45956.498395833332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45956.498395833332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45956.498395833332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45956.498395833332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45956.498395833332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45956.498395833332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45956.498395833332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45956.498395833332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45956.498395833332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45956.498395833332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45956.498395833332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45956.498395833332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45956.498395833332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45956.498395833332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45956.498395833332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45956.498395833332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45956.498395833332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45956.498395833332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45956.498395833332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45956.498395833332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45956.498395833332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45956.498395833332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45956.498395833332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45956.498395833332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45956.498395833332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45956.498395833332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45956.498395833332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45956.498395833332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45956.498395833332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45956.498395833332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45956.498395833332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45956.498395833332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45956.498395833332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45956.498395833332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45956.498395833332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45956.498395833332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45956.498395833332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45956.498395833332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45956.498395833332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45956.498395833332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45956.498395833332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45956.498395833332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45956.498395833332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45956.498395833332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45956.498395833332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45956.498395833332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45956.498395833332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45956.498395833332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45956.498395833332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45956.498395833332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45956.498395833332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45956.498395833332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45956.498395833332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45956.498395833332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45956.498395833332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45956.498395833332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45956.498395833332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45956.498395833332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45956.498395833332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45956.498395833332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45956.498395833332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45956.498395833332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45956.498395833332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45956.498395833332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45956.498395833332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45956.498395833332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45956.498395833332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45956.498395833332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45956.498395833332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45956.498395833332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45956.498395833332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45956.498395833332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45956.498395833332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45956.498395833332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45956.498395833332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45956.498395833332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45956.498395833332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45956.498395833332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45956.498395833332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45956.498395833332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45956.498395833332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45956.498395833332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45956.498395833332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45956.498395833332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45956.498395833332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45956.498395833332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45956.498395833332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45956.498395833332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45956.498395833332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45956.498395833332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45956.498395833332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45956.498395833332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45956.498395833332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45956.498395833332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45956.498395833332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45956.498395833332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45956.498395833332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45956.498395833332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45956.498395833332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45956.498395833332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45956.498395833332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45956.498395833332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45956.498395833332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45956.498395833332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45956.498395833332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45956.498395833332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45956.498395833332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45956.498395833332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45956.498395833332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45956.498395833332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45956.498395833332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45956.498395833332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45956.498395833332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45956.498395833332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45956.498395833332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45956.498395833332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45956.498395833332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45956.498395833332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45956.498395833332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45956.498395833332</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45956.498395833332</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64.666335648144013</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30.309518518515688</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7.8372847222199198</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3.9599537034519017E-2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3.3592592590139247E-2</v>
      </c>
      <c r="H6" s="153">
        <v>45956.455081018517</v>
      </c>
      <c r="I6" s="152" t="str">
        <f>IFERROR(VLOOKUP(D6,DB!A:F,6,0),"")</f>
        <v>SCECO</v>
      </c>
      <c r="J6" s="152" t="str">
        <f>IFERROR(VLOOKUP(D6,DB!A:G,7,0),"")</f>
        <v>Haj Removal</v>
      </c>
      <c r="K6" s="152" t="s">
        <v>39106</v>
      </c>
      <c r="L6" s="152" t="str">
        <f>IFERROR(VLOOKUP(D6,DB!A:I,9,0),"")</f>
        <v>Latis</v>
      </c>
    </row>
    <row r="7" spans="1:13" ht="15">
      <c r="A7" s="152"/>
      <c r="B7" s="152" t="str">
        <f>IFERROR(VLOOKUP(D7,DB!A:K,11,0),"")</f>
        <v/>
      </c>
      <c r="C7" s="152"/>
      <c r="D7" s="152"/>
      <c r="E7" s="152"/>
      <c r="F7" s="153"/>
      <c r="G7" s="154">
        <f ca="1">IFERROR(NOW()-F7,"")</f>
        <v>45956.498395833332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45956.498395833332</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45956.498395833332</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45956.498395833332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45956.498395833332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45956.498395833332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45956.498395833332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45956.498395833332</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45956.498395833332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45956.498395833332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45956.498395833332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45956.498395833332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45956.498395833332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45956.498395833332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45956.498395833332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45956.498395833332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45956.498395833332</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45956.498395833332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45956.498395833332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45956.498395833332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45956.498395833332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45956.498395833332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45956.498395833332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45956.498395833332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45956.498395833332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45956.498395833332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45956.498395833332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45956.498395833332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45956.498395833332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45956.498395833332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45956.498395833332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45956.498395833332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45956.498395833332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45956.498395833332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45956.498395833332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45956.498395833332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45956.498395833332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45956.498395833332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45956.498395833332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45956.498395833332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45956.498395833332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45956.498395833332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45956.498395833332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45956.498395833332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45956.498395833332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45956.498395833332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45956.498395833332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45956.498395833332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45956.498395833332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45956.498395833332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45956.498395833332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45956.498395833332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45956.498395833332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45956.498395833332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45956.498395833332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45956.498395833332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45956.498395833332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45956.498395833332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45956.498395833332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45956.498395833332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45956.498395833332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45956.498395833332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45956.498395833332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45956.498395833332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45956.498395833332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45956.498395833332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45956.498395833332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45956.498395833332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45956.498395833332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45956.498395833332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45956.498395833332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45956.498395833332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45956.498395833332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45956.498395833332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45956.498395833332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45956.498395833332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45956.498395833332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45956.498395833332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45956.498395833332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45956.498395833332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45956.498395833332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45956.498395833332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45956.498395833332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45956.498395833332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45956.498395833332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45956.498395833332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45956.498395833332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45956.498395833332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45956.498395833332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45956.498395833332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45956.498395833332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45956.498395833332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45956.498395833332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45956.498395833332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45956.498395833332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45956.498395833332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45956.498395833332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45956.498395833332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45956.498395833332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45956.498395833332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45956.498395833332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45956.498395833332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45956.498395833332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45956.498395833332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45956.498395833332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45956.498395833332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45956.498395833332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45956.498395833332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45956.498395833332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45956.498395833332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45956.498395833332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45956.498395833332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45956.498395833332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45956.498395833332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45956.498395833332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45956.498395833332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45956.498395833332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45956.498395833332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45956.498395833332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45956.498395833332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45956.498395833332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45956.498395833332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45956.498395833332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45956.498395833332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45956.498395833332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45956.498395833332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45956.498395833332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45956.498395833332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45956.498395833332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45956.498395833332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45956.498395833332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45956.498395833332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45956.498395833332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45956.498395833332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45956.498395833332</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45956.498395833332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45956.498395833332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45956.498395833332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45956.498395833332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45956.498395833332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45956.498395833332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45956.498395833332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45956.498395833332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45956.498395833332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45956.498395833332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45956.498395833332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45956.498395833332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45956.498395833332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45956.498395833332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45956.498395833332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45956.498395833332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45956.498395833332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45956.498395833332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45956.498395833332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45956.498395833332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45956.498395833332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45956.498395833332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45956.498395833332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45956.498395833332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45956.498395833332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45956.498395833332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45956.498395833332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45956.498395833332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45956.498395833332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45956.498395833332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45956.498395833332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45956.498395833332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45956.498395833332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45956.498395833332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45956.498395833332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45956.498395833332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45956.498395833332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45956.498395833332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45956.498395833332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45956.498395833332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45956.498395833332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45956.498395833332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45956.498395833332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45956.498395833332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45956.498395833332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45956.498395833332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45956.498395833332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45956.498395833332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45956.498395833332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45956.498395833332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45956.498395833332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45956.498395833332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45956.498395833332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45956.498395833332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45956.498395833332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45956.498395833332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45956.498395833332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45956.498395833332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45956.498395833332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45956.498395833332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45956.498395833332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45956.498395833332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45956.498395833332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45956.498395833332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45956.498395833332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45956.498395833332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45956.498395833332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45956.498395833332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45956.498395833332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45956.498395833332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45956.498395833332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45956.498395833332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45956.498395833332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45956.498395833332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45956.498395833332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45956.498395833332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45956.498395833332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45956.498395833332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45956.498395833332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45956.498395833332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45956.498395833332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45956.498395833332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45956.498395833332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45956.498395833332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45956.498395833332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45956.498395833332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45956.498395833332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45956.498395833332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45956.498395833332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45956.498395833332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45956.498395833332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45956.498395833332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45956.498395833332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45956.498395833332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45956.498395833332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45956.498395833332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45956.498395833332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45956.498395833332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45956.498395833332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45956.498395833332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45956.498395833332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45956.498395833332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45956.498395833332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45956.498395833332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45956.498395833332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45956.498395833332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45956.498395833332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45956.498395833332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45956.498395833332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45956.498395833332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45956.498395833332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45956.498395833332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45956.498395833332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45956.498395833332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45956.498395833332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45956.498395833332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45956.498395833332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45956.498395833332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45956.498395833332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45956.498395833332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45956.498395833332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45956.498395833332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45956.498395833332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45956.498395833332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45956.498395833332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45956.498395833332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45956.498395833332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45956.498395833332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45956.498395833332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45956.498395833332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45956.498395833332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45956.498395833332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45956.498395833332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45956.498395833332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45956.498395833332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45956.498395833332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45956.498395833332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45956.498395833332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45956.498395833332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45956.498395833332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45956.498395833332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45956.498395833332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45956.498395833332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45956.498395833332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45956.498395833332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45956.498395833332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45956.498395833332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45956.498395833332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45956.498395833332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45956.498395833332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45956.498395833332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45956.498395833332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45956.498395833332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45956.498395833332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45956.498395833332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45956.498395833332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45956.498395833332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45956.498395833332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45956.498395833332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45956.498395833332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45956.498395833332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45956.498395833332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45956.498395833332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45956.498395833332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45956.498395833332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45956.498395833332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45956.498395833332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45956.498395833332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45956.498395833332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45956.498395833332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45956.498395833332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45956.498395833332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45956.498395833332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45956.498395833332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45956.498395833332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45956.498395833332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45956.498395833332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45956.498395833332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45956.498395833332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45956.498395833332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45956.498395833332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45956.498395833332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45956.498395833332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45956.498395833332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45956.498395833332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45956.498395833332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45956.498395833332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45956.498395833332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45956.498395833332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45956.498395833332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45956.498395833332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45956.498395833332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45956.498395833332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45956.498395833332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45956.498395833332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45956.498395833332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45956.498395833332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45956.498395833332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45956.498395833332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45956.498395833332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45956.498395833332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45956.498395833332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45956.498395833332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45956.498395833332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45956.498395833332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45956.498395833332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45956.498395833332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45956.498395833332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45956.498395833332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45956.498395833332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45956.498395833332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45956.498395833332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45956.498395833332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45956.498395833332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45956.498395833332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45956.498395833332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45956.498395833332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45956.498395833332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45956.498395833332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45956.498395833332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45956.498395833332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45956.498395833332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45956.498395833332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45956.498395833332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45956.498395833332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45956.498395833332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45956.498395833332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45956.498395833332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45956.498395833332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45956.498395833332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45956.498395833332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45956.498395833332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45956.498395833332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45956.498395833332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45956.498395833332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45956.498395833332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45956.498395833332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45956.498395833332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45956.498395833332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45956.498395833332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45956.498395833332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45956.498395833332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45956.498395833332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45956.498395833332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45956.498395833332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45956.498395833332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45956.498395833332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45956.498395833332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45956.498395833332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45956.498395833332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45956.498395833332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45956.498395833332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45956.498395833332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45956.498395833332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45956.498395833332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45956.498395833332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45956.498395833332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45956.498395833332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45956.498395833332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45956.498395833332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45956.498395833332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45956.498395833332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45956.498395833332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45956.498395833332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45956.498395833332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45956.498395833332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45956.498395833332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45956.498395833332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45956.498395833332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45956.498395833332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45956.498395833332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45956.498395833332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45956.498395833332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45956.498395833332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45956.498395833332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45956.498395833332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45956.498395833332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45956.498395833332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45956.498395833332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45956.498395833332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45956.498395833332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45956.498395833332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45956.498395833332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45956.498395833332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45956.498395833332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45956.498395833332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45956.498395833332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45956.498395833332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45956.498395833332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45956.498395833332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45956.498395833332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45956.498395833332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45956.498395833332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45956.498395833332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45956.498395833332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45956.498395833332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45956.498395833332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45956.498395833332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45956.498395833332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45956.498395833332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45956.498395833332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45956.498395833332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45956.498395833332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45956.498395833332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45956.498395833332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45956.498395833332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45956.498395833332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45956.498395833332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45956.498395833332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45956.498395833332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45956.498395833332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45956.498395833332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45956.498395833332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45956.498395833332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45956.498395833332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45956.498395833332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45956.498395833332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45956.498395833332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45956.498395833332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45956.498395833332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45956.498395833332</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39107</v>
      </c>
      <c r="B2" s="103" t="str">
        <f>IFERROR(VLOOKUP(D2,DB!A:K,11,0),"")</f>
        <v>R6</v>
      </c>
      <c r="C2" s="105">
        <v>1</v>
      </c>
      <c r="D2" s="103" t="s">
        <v>38564</v>
      </c>
      <c r="E2" s="106" t="s">
        <v>38998</v>
      </c>
      <c r="F2" s="107">
        <v>45956.104409722226</v>
      </c>
      <c r="G2" s="77">
        <f ca="1">IFERROR(NOW()-F2,"-")</f>
        <v>0.39398611110664206</v>
      </c>
      <c r="H2" s="107">
        <v>45956.092986111114</v>
      </c>
      <c r="I2" s="103" t="str">
        <f>IFERROR(VLOOKUP(D2,DB!A:F,6,0),"")</f>
        <v>Generator-SG</v>
      </c>
      <c r="J2" s="102" t="str">
        <f>IFERROR(VLOOKUP(D2,DB!A:G,7,0),"")</f>
        <v>Vandalized</v>
      </c>
      <c r="K2" s="108" t="s">
        <v>39108</v>
      </c>
      <c r="L2" s="109" t="str">
        <f>IFERROR(VLOOKUP(D2,DB!A:I,9,0),"")</f>
        <v>Latis</v>
      </c>
    </row>
    <row r="3" spans="1:16383" ht="31.5" customHeight="1">
      <c r="A3" s="104" t="s">
        <v>39109</v>
      </c>
      <c r="B3" s="103" t="str">
        <f>IFERROR(VLOOKUP(D3,DB!A:K,11,0),"")</f>
        <v>R6</v>
      </c>
      <c r="C3" s="105">
        <v>2</v>
      </c>
      <c r="D3" s="103" t="s">
        <v>33604</v>
      </c>
      <c r="E3" s="106"/>
      <c r="F3" s="107"/>
      <c r="G3" s="77">
        <f ca="1">IFERROR(NOW()-F3,"-")</f>
        <v>45956.498395833332</v>
      </c>
      <c r="H3" s="107">
        <v>45956.430231481485</v>
      </c>
      <c r="I3" s="103" t="str">
        <f>IFERROR(VLOOKUP(D3,DB!A:F,6,0),"")</f>
        <v>SCECO</v>
      </c>
      <c r="J3" s="102" t="str">
        <f>IFERROR(VLOOKUP(D3,DB!A:G,7,0),"")</f>
        <v>Dead</v>
      </c>
      <c r="K3" s="108" t="s">
        <v>39110</v>
      </c>
      <c r="L3" s="109" t="str">
        <f>IFERROR(VLOOKUP(D3,DB!A:I,9,0),"")</f>
        <v>Latis</v>
      </c>
    </row>
    <row r="4" spans="1:16383" ht="31.5" customHeight="1">
      <c r="A4" s="104"/>
      <c r="B4" s="103" t="str">
        <f>IFERROR(VLOOKUP(D4,DB!A:K,11,0),"")</f>
        <v/>
      </c>
      <c r="C4" s="105"/>
      <c r="D4" s="103"/>
      <c r="E4" s="106"/>
      <c r="F4" s="107"/>
      <c r="G4" s="77">
        <f ca="1">IFERROR(NOW()-F4,"-")</f>
        <v>45956.498395833332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45956.498395833332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45956.498395833332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45956.498395833332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45956.498395833332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45956.498395833332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45956.498395833332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45956.498395833332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45956.498395833332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45956.498395833332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45956.498395833332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45956.498395833332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45956.498395833332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45956.498395833332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45956.498395833332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45956.498395833332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45956.498395833332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45956.498395833332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45956.498395833332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45956.498395833332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45956.498395833332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45956.498395833332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45956.498395833332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45956.498395833332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45956.498395833332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45956.498395833332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45956.498395833332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45956.498395833332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45956.498395833332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45956.498395833332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45956.498395833332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45956.498395833332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45956.498395833332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45956.498395833332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45956.498395833332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45956.498395833332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45956.498395833332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45956.498395833332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45956.498395833332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45956.498395833332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45956.498395833332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45956.498395833332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45956.498395833332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45956.498395833332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45956.498395833332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45956.498395833332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45956.498395833332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45956.498395833332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45956.498395833332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45956.498395833332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45956.498395833332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45956.498395833332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45956.498395833332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45956.498395833332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45956.498395833332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45956.498395833332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45956.498395833332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45956.498395833332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45956.498395833332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45956.498395833332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45956.498395833332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45956.498395833332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45956.498395833332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45956.498395833332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45956.498395833332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45956.498395833332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45956.498395833332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45956.498395833332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45956.498395833332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45956.498395833332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45956.498395833332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45956.498395833332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45956.498395833332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45956.498395833332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45956.498395833332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45956.498395833332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45956.498395833332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45956.498395833332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45956.498395833332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45956.498395833332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45956.498395833332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45956.498395833332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45956.498395833332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45956.498395833332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45956.498395833332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45956.498395833332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45956.498395833332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45956.498395833332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45956.498395833332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45956.498395833332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45956.498395833332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45956.498395833332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45956.498395833332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45956.498395833332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45956.498395833332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45956.498395833332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45956.498395833332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45956.498395833332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45956.498395833332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45956.498395833332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45956.498395833332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45956.498395833332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45956.498395833332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45956.498395833332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45956.498395833332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45956.498395833332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45956.498395833332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45956.498395833332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45956.498395833332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45956.498395833332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45956.498395833332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45956.498395833332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45956.498395833332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45956.498395833332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45956.498395833332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45956.498395833332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45956.498395833332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45956.498395833332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45956.498395833332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45956.498395833332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45956.498395833332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45956.498395833332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45956.498395833332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45956.498395833332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45956.498395833332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45956.498395833332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45956.498395833332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45956.498395833332</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2025-10-26T08:57:46Z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