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20" documentId="120_S{2AC9BD13-BADA-5192-A53E-5A8FF88502F6}" xr6:coauthVersionLast="47" xr6:coauthVersionMax="47" xr10:uidLastSave="{5FD37867-0E30-4EAE-911D-53A65CB4C74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<sst xmlns="http://schemas.openxmlformats.org/spreadsheetml/2006/main" count="181507" uniqueCount="39130">
  <si>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</si>
  <si>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</si>
  <si>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</si>
  <si>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</si>
  <si>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</si>
  <si>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</si>
  <si>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</si>
  <si>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</si>
  <si>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</si>
  <si>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</si>
  <si>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</si>
  <si>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</si>
  <si>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</si>
  <si>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</si>
  <si>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</si>
  <si>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</si>
  <si>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</si>
  <si>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</si>
  <si>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</si>
  <si>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</si>
  <si>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</si>
  <si>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</si>
  <si>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</si>
  <si>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</si>
  <si>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</si>
  <si>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</si>
  <si>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</si>
  <si>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</si>
  <si>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</si>
  <si>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</si>
  <si>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</si>
  <si>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</si>
  <si>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</si>
  <si>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</si>
  <si>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</si>
  <si>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</si>
  <si>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</si>
  <si>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</si>
  <si>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</si>
  <si>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</si>
  <si>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</si>
  <si>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</si>
  <si>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</si>
  <si>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</si>
  <si>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</si>
  <si>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</si>
  <si>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</si>
  <si>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</si>
  <si>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</si>
  <si>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</si>
  <si>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</si>
  <si>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</si>
  <si>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</si>
  <si>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</si>
  <si>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</si>
  <si>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</si>
  <si>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</si>
  <si>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</si>
  <si>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</si>
  <si>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</si>
  <si>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</si>
  <si>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</si>
  <si>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</si>
  <si>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</si>
  <si>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</si>
  <si>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</si>
  <si>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</si>
  <si>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</si>
  <si>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</si>
  <si>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</si>
  <si>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</si>
  <si>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</si>
  <si>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</si>
  <si>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</si>
  <si>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</si>
  <si>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</si>
  <si>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</si>
  <si>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</si>
  <si>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</si>
  <si>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</si>
  <si>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</si>
  <si>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</si>
  <si>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</si>
  <si>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</si>
  <si>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</si>
  <si>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</si>
  <si>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</si>
  <si>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</si>
  <si>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</si>
  <si>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</si>
  <si>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</si>
  <si>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</si>
  <si>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</si>
  <si>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</si>
  <si>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</si>
  <si>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</si>
  <si>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</si>
  <si>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</si>
  <si>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</si>
  <si>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</si>
  <si>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</si>
  <si>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</si>
  <si>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</si>
  <si>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</si>
  <si>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</si>
  <si>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</si>
  <si>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</si>
  <si>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</si>
  <si>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</si>
  <si>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</si>
  <si>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</si>
  <si>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</si>
  <si>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</si>
  <si>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</si>
  <si>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</si>
  <si>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</si>
  <si>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</si>
  <si>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</si>
  <si>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</si>
  <si>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</si>
  <si>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</si>
  <si>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</si>
  <si>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</si>
  <si>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</si>
  <si>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</si>
  <si>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</si>
  <si>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</si>
  <si>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</si>
  <si>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</si>
  <si>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</si>
  <si>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</si>
  <si>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</si>
  <si>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</si>
  <si>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</si>
  <si>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</si>
  <si>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</si>
  <si>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</si>
  <si>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</si>
  <si>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</si>
  <si>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</si>
  <si>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</si>
  <si>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</si>
  <si>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</si>
  <si>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</si>
  <si>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</si>
  <si>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</si>
  <si>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</si>
  <si>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</si>
  <si>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</si>
  <si>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</si>
  <si>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</si>
  <si>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</si>
  <si>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</si>
  <si>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</si>
  <si>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</si>
  <si>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</si>
  <si>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</si>
  <si>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</si>
  <si>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</si>
  <si>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</si>
  <si>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</si>
  <si>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</si>
  <si>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</si>
  <si>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</si>
  <si>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</si>
  <si>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</si>
  <si>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</si>
  <si>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</si>
  <si>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</si>
  <si>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</si>
  <si>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</si>
  <si>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</si>
  <si>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</si>
  <si>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</si>
  <si>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</si>
  <si>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</si>
  <si>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</si>
  <si>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</si>
  <si>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</si>
  <si>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</si>
  <si>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</si>
  <si>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</si>
  <si>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</si>
  <si>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</si>
  <si>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</si>
  <si>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</si>
  <si>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</si>
  <si>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</si>
  <si>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</si>
  <si>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</si>
  <si>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</si>
  <si>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</si>
  <si>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</si>
  <si>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</si>
  <si>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</si>
  <si>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</si>
  <si>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</si>
  <si>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</si>
  <si>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</si>
  <si>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</si>
  <si>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</si>
  <si>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</si>
  <si>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</si>
  <si>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</si>
  <si>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</si>
  <si>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</si>
  <si>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</si>
  <si>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</si>
  <si>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</si>
  <si>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</si>
  <si>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</si>
  <si>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</si>
  <si>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</si>
  <si>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</si>
  <si>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</si>
  <si>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</si>
  <si>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</si>
  <si>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</si>
  <si>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</si>
  <si>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</si>
  <si>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</si>
  <si>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</si>
  <si>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</si>
  <si>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</si>
  <si>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</si>
  <si>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</si>
  <si>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</si>
  <si>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</si>
  <si>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</si>
  <si>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</si>
  <si>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</si>
  <si>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</si>
  <si>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</si>
  <si>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</si>
  <si>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</si>
  <si>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</si>
  <si>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</si>
  <si>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</si>
  <si>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</si>
  <si>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</si>
  <si>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</si>
  <si>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</si>
  <si>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</si>
  <si>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</si>
  <si>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</si>
  <si>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</si>
  <si>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</si>
  <si>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</si>
  <si>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</si>
  <si>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</si>
  <si>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</si>
  <si>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</si>
  <si>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</si>
  <si>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</si>
  <si>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</si>
  <si>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</si>
  <si>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</si>
  <si>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</si>
  <si>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</si>
  <si>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</si>
  <si>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</si>
  <si>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</si>
  <si>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</si>
  <si>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</si>
  <si>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</si>
  <si>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</si>
  <si>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</si>
  <si>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</si>
  <si>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</si>
  <si>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</si>
  <si>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</si>
  <si>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</si>
  <si>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</si>
  <si>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</si>
  <si>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</si>
  <si>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</si>
  <si>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</si>
  <si>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</si>
  <si>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</si>
  <si>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</si>
  <si>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</si>
  <si>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</si>
  <si>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</si>
  <si>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</si>
  <si>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</si>
  <si>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</si>
  <si>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</si>
  <si>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</si>
  <si>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</si>
  <si>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</si>
  <si>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</si>
  <si>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</si>
  <si>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</si>
  <si>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</si>
  <si>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</si>
  <si>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</si>
  <si>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</si>
  <si>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</si>
  <si>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</si>
  <si>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</si>
  <si>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</si>
  <si>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</si>
  <si>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</si>
  <si>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</si>
  <si>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</si>
  <si>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</si>
  <si>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</si>
  <si>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</si>
  <si>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</si>
  <si>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</si>
  <si>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</si>
  <si>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</si>
  <si>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</si>
  <si>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</si>
  <si>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</si>
  <si>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</si>
  <si>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</si>
  <si>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</si>
  <si>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</si>
  <si>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</si>
  <si>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</si>
  <si>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</si>
  <si>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</si>
  <si>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</si>
  <si>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</si>
  <si>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</si>
  <si>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</si>
  <si>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</si>
  <si>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</si>
  <si>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</si>
  <si>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</si>
  <si>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</si>
  <si>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</si>
  <si>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</si>
  <si>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</si>
  <si>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</si>
  <si>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</si>
  <si>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</si>
  <si>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</si>
  <si>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</si>
  <si>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</si>
  <si>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</si>
  <si>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</si>
  <si>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</si>
  <si>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</si>
  <si>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</si>
  <si>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</si>
  <si>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</si>
  <si>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</si>
  <si>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</si>
  <si>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</si>
  <si>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</si>
  <si>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</si>
  <si>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</si>
  <si>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</si>
  <si>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</si>
  <si>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</si>
  <si>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</si>
  <si>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</si>
  <si>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</si>
  <si>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</si>
  <si>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</si>
  <si>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</si>
  <si>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</si>
  <si>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</si>
  <si>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</si>
  <si>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</si>
  <si>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</si>
  <si>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</si>
  <si>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</si>
  <si>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</si>
  <si>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</si>
  <si>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</si>
  <si>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</si>
  <si>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</si>
  <si>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</si>
  <si>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</si>
  <si>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</si>
  <si>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</si>
  <si>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</si>
  <si>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</si>
  <si>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</si>
  <si>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</si>
  <si>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</si>
  <si>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</si>
  <si>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</si>
  <si>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</si>
  <si>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</si>
  <si>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</si>
  <si>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</si>
  <si>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</si>
  <si>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</si>
  <si>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</si>
  <si>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</si>
  <si>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</si>
  <si>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</si>
  <si>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</si>
  <si>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</si>
  <si>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</si>
  <si>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</si>
  <si>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</si>
  <si>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</si>
  <si>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</si>
  <si>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</si>
  <si>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</si>
  <si>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</si>
  <si>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</si>
  <si>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</si>
  <si>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</si>
  <si>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</si>
  <si>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</si>
  <si>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</si>
  <si>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</si>
  <si>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</si>
  <si>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</si>
  <si>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</si>
  <si>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</si>
  <si>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</si>
  <si>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</si>
  <si>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</si>
  <si>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</si>
  <si>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</si>
  <si>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</si>
  <si>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</si>
  <si>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</si>
  <si>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</si>
  <si>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</si>
  <si>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</si>
  <si>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</si>
  <si>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</si>
  <si>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</si>
  <si>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</si>
  <si>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</si>
  <si>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</si>
  <si>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</si>
  <si>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</si>
  <si>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</si>
  <si>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</si>
  <si>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</si>
  <si>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</si>
  <si>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</si>
  <si>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</si>
  <si>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</si>
  <si>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</si>
  <si>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</si>
  <si>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</si>
  <si>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</si>
  <si>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</si>
  <si>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</si>
  <si>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</si>
  <si>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</si>
  <si>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</si>
  <si>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</si>
  <si>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</si>
  <si>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</si>
  <si>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</si>
  <si>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</si>
  <si>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</si>
  <si>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</si>
  <si>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</si>
  <si>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</si>
  <si>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</si>
  <si>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</si>
  <si>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</si>
  <si>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</si>
  <si>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</si>
  <si>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</si>
  <si>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</si>
  <si>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</si>
  <si>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</si>
  <si>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</si>
  <si>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</si>
  <si>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</si>
  <si>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</si>
  <si>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</si>
  <si>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</si>
  <si>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</si>
  <si>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</si>
  <si>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</si>
  <si>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</si>
  <si>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</si>
  <si>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</si>
  <si>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</si>
  <si>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</si>
  <si>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</si>
  <si>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</si>
  <si>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</si>
  <si>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</si>
  <si>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</si>
  <si>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</si>
  <si>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</si>
  <si>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</si>
  <si>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</si>
  <si>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</si>
  <si>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</si>
  <si>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</si>
  <si>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</si>
  <si>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</si>
  <si>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</si>
  <si>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</si>
  <si>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</si>
  <si>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</si>
  <si>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</si>
  <si>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</si>
  <si>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</si>
  <si>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</si>
  <si>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</si>
  <si>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</si>
  <si>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</si>
  <si>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</si>
  <si>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</si>
  <si>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</si>
  <si>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</si>
  <si>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</si>
  <si>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</si>
  <si>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</si>
  <si>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</si>
  <si>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</si>
  <si>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</si>
  <si>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</si>
  <si>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</si>
  <si>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</si>
  <si>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</si>
  <si>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</si>
  <si>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</si>
  <si>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</si>
  <si>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</si>
  <si>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</si>
  <si>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</si>
  <si>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</si>
  <si>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</si>
  <si>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</si>
  <si>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</si>
  <si>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</si>
  <si>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</si>
  <si>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</si>
  <si>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</si>
  <si>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</si>
  <si>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</si>
  <si>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</si>
  <si>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</si>
  <si>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</si>
  <si>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</si>
  <si>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</si>
  <si>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</si>
  <si>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</si>
  <si>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</si>
  <si>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</si>
  <si>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</si>
  <si>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</si>
  <si>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</si>
  <si>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</si>
  <si>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</si>
  <si>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</si>
  <si>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</si>
  <si>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</si>
  <si>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</si>
  <si>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</si>
  <si>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</si>
  <si>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</si>
  <si>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</si>
  <si>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</si>
  <si>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</si>
  <si>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</si>
  <si>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</si>
  <si>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</si>
  <si>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</si>
  <si>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</si>
  <si>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</si>
  <si>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</si>
  <si>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</si>
  <si>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</si>
  <si>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</si>
  <si>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</si>
  <si>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</si>
  <si>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</si>
  <si>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</si>
  <si>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</si>
  <si>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</si>
  <si>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</si>
  <si>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</si>
  <si>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</si>
  <si>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</si>
  <si>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</si>
  <si>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</si>
  <si>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</si>
  <si>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</si>
  <si>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</si>
  <si>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</si>
  <si>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</si>
  <si>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</si>
  <si>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</si>
  <si>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</si>
  <si>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</si>
  <si>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</si>
  <si>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</si>
  <si>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</si>
  <si>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</si>
  <si>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</si>
  <si>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</si>
  <si>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</si>
  <si>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</si>
  <si>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</si>
  <si>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</si>
  <si>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</si>
  <si>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</si>
  <si>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</si>
  <si>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</si>
  <si>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</si>
  <si>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</si>
  <si>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</si>
  <si>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</si>
  <si>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</si>
  <si>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</si>
  <si>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</si>
  <si>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</si>
  <si>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</si>
  <si>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</si>
  <si>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</si>
  <si>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</si>
  <si>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</si>
  <si>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</si>
  <si>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</si>
  <si>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</si>
  <si>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</si>
  <si>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</si>
  <si>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</si>
  <si>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</si>
  <si>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</si>
  <si>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</si>
  <si>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</si>
  <si>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</si>
  <si>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</si>
  <si>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</si>
  <si>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</si>
  <si>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</si>
  <si>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</si>
  <si>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</si>
  <si>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</si>
  <si>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</si>
  <si>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</si>
  <si>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</si>
  <si>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</si>
  <si>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</si>
  <si>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</si>
  <si>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</si>
  <si>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</si>
  <si>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</si>
  <si>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</si>
  <si>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</si>
  <si>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</si>
  <si>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</si>
  <si>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</si>
  <si>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</si>
  <si>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</si>
  <si>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</si>
  <si>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</si>
  <si>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</si>
  <si>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</si>
  <si>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</si>
  <si>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</si>
  <si>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</si>
  <si>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</si>
  <si>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</si>
  <si>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</si>
  <si>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</si>
  <si>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</si>
  <si>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</si>
  <si>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</si>
  <si>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</si>
  <si>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</si>
  <si>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</si>
  <si>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</si>
  <si>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</si>
  <si>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</si>
  <si>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</si>
  <si>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</si>
  <si>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</si>
  <si>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</si>
  <si>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</si>
  <si>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</si>
  <si>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</si>
  <si>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</si>
  <si>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</si>
  <si>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</si>
  <si>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</si>
  <si>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</si>
  <si>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</si>
  <si>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</si>
  <si>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</si>
  <si>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</si>
  <si>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</si>
  <si>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</si>
  <si>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</si>
  <si>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</si>
  <si>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</si>
  <si>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</si>
  <si>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</si>
  <si>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</si>
  <si>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</si>
  <si>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</si>
  <si>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</si>
  <si>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</si>
  <si>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</si>
  <si>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</si>
  <si>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</si>
  <si>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</si>
  <si>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</si>
  <si>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</si>
  <si>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</si>
  <si>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</si>
  <si>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</si>
  <si>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</si>
  <si>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</si>
  <si>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</si>
  <si>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</si>
  <si>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</si>
  <si>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</si>
  <si>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</si>
  <si>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</si>
  <si>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</si>
  <si>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</si>
  <si>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</si>
  <si>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</si>
  <si>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</si>
  <si>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</si>
  <si>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</si>
  <si>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</si>
  <si>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</si>
  <si>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</si>
  <si>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</si>
  <si>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</si>
  <si>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</si>
  <si>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</si>
  <si>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</si>
  <si>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</si>
  <si>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</si>
  <si>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</si>
  <si>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</si>
  <si>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</si>
  <si>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</si>
  <si>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</si>
  <si>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</si>
  <si>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</si>
  <si>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</si>
  <si>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</si>
  <si>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</si>
  <si>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</si>
  <si>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</si>
  <si>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</si>
  <si>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</si>
  <si>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</si>
  <si>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</si>
  <si>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</si>
  <si>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</si>
  <si>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</si>
  <si>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</si>
  <si>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</si>
  <si>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</si>
  <si>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</si>
  <si>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</si>
  <si>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</si>
  <si>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</si>
  <si>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</si>
  <si>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</si>
  <si>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</si>
  <si>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</si>
  <si>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</si>
  <si>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</si>
  <si>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</si>
  <si>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</si>
  <si>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</si>
  <si>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</si>
  <si>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</si>
  <si>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</si>
  <si>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</si>
  <si>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</si>
  <si>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</si>
  <si>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</si>
  <si>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</si>
  <si>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</si>
  <si>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</si>
  <si>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</si>
  <si>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</si>
  <si>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</si>
  <si>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</si>
  <si>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</si>
  <si>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</si>
  <si>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</si>
  <si>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</si>
  <si>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</si>
  <si>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</si>
  <si>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</si>
  <si>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</si>
  <si>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</si>
  <si>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</si>
  <si>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</si>
  <si>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</si>
  <si>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</si>
  <si>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</si>
  <si>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</si>
  <si>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</si>
  <si>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</si>
  <si>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</si>
  <si>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</si>
  <si>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</si>
  <si>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</si>
  <si>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</si>
  <si>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</si>
  <si>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</si>
  <si>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</si>
  <si>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</si>
  <si>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</si>
  <si>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</si>
  <si>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</si>
  <si>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</si>
  <si>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</si>
  <si>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</si>
  <si>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</si>
  <si>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</si>
  <si>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</si>
  <si>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</si>
  <si>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</si>
  <si>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</si>
  <si>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</si>
  <si>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</si>
  <si>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</si>
  <si>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</si>
  <si>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</si>
  <si>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</si>
  <si>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</si>
  <si>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</si>
  <si>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</si>
  <si>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</si>
  <si>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</si>
  <si>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</si>
  <si>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</si>
  <si>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</si>
  <si>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</si>
  <si>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</si>
  <si>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</si>
  <si>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</si>
  <si>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</si>
  <si>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</si>
  <si>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</si>
  <si>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</si>
  <si>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</si>
  <si>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</si>
  <si>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</si>
  <si>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</si>
  <si>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</si>
  <si>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</si>
  <si>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</si>
  <si>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</si>
  <si>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</si>
  <si>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</si>
  <si>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</si>
  <si>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</si>
  <si>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</si>
  <si>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</si>
  <si>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</si>
  <si>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</si>
  <si>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</si>
  <si>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</si>
  <si>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</si>
  <si>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</si>
  <si>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</si>
  <si>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</si>
  <si>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</si>
  <si>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</si>
  <si>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</si>
  <si>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</si>
  <si>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</si>
  <si>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</si>
  <si>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</si>
  <si>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</si>
  <si>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</si>
  <si>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</si>
  <si>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</si>
  <si>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</si>
  <si>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</si>
  <si>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</si>
  <si>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</si>
  <si>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</si>
  <si>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</si>
  <si>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</si>
  <si>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</si>
  <si>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</si>
  <si>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</si>
  <si>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</si>
  <si>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</si>
  <si>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</si>
  <si>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</si>
  <si>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</si>
  <si>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</si>
  <si>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</si>
  <si>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</si>
  <si>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</si>
  <si>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</si>
  <si>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</si>
  <si>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</si>
  <si>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</si>
  <si>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</si>
  <si>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</si>
  <si>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</si>
  <si>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</si>
  <si>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</si>
  <si>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</si>
  <si>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</si>
  <si>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</si>
  <si>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</si>
  <si>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</si>
  <si>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</si>
  <si>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</si>
  <si>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</si>
  <si>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</si>
  <si>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</si>
  <si>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</si>
  <si>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</si>
  <si>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</si>
  <si>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</si>
  <si>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</si>
  <si>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</si>
  <si>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</si>
  <si>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</si>
  <si>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</si>
  <si>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</si>
  <si>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</si>
  <si>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</si>
  <si>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</si>
  <si>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</si>
  <si>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</si>
  <si>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</si>
  <si>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</si>
  <si>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</si>
  <si>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</si>
  <si>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</si>
  <si>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</si>
  <si>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</si>
  <si>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</si>
  <si>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</si>
  <si>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</si>
  <si>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</si>
  <si>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</si>
  <si>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</si>
  <si>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</si>
  <si>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</si>
  <si>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</si>
  <si>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</si>
  <si>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</si>
  <si>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</si>
  <si>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</si>
  <si>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</si>
  <si>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</si>
  <si>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</si>
  <si>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</si>
  <si>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</si>
  <si>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</si>
  <si>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</si>
  <si>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</si>
  <si>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</si>
  <si>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</si>
  <si>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</si>
  <si>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</si>
  <si>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</si>
  <si>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</si>
  <si>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</si>
  <si>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</si>
  <si>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</si>
  <si>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</si>
  <si>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</si>
  <si>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</si>
  <si>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</si>
  <si>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</si>
  <si>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</si>
  <si>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</si>
  <si>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</si>
  <si>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</si>
  <si>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</si>
  <si>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</si>
  <si>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</si>
  <si>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</si>
  <si>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</si>
  <si>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</si>
  <si>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</si>
  <si>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</si>
  <si>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</si>
  <si>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</si>
  <si>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</si>
  <si>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</si>
  <si>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</si>
  <si>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</si>
  <si>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</si>
  <si>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</si>
  <si>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</si>
  <si>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</si>
  <si>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</si>
  <si>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</si>
  <si>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</si>
  <si>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</si>
  <si>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</si>
  <si>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</si>
  <si>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</si>
  <si>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</si>
  <si>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</si>
  <si>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</si>
  <si>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</si>
  <si>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</si>
  <si>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</si>
  <si>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</si>
  <si>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</si>
  <si>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</si>
  <si>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</si>
  <si>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</si>
  <si>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</si>
  <si>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</si>
  <si>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</si>
  <si>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</si>
  <si>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</si>
  <si>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</si>
  <si>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</si>
  <si>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</si>
  <si>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</si>
  <si>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</si>
  <si>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</si>
  <si>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</si>
  <si>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</si>
  <si>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</si>
  <si>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</si>
  <si>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</si>
  <si>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</si>
  <si>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</si>
  <si>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</si>
  <si>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</si>
  <si>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</si>
  <si>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</si>
  <si>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</si>
  <si>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</si>
  <si>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</si>
  <si>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</si>
  <si>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</si>
  <si>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</si>
  <si>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</si>
  <si>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</si>
  <si>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</si>
  <si>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</si>
  <si>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</si>
  <si>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</si>
  <si>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</si>
  <si>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</si>
  <si>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</si>
  <si>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</si>
  <si>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</si>
  <si>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</si>
  <si>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</si>
  <si>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</si>
  <si>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</si>
  <si>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</si>
  <si>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</si>
  <si>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</si>
  <si>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</si>
  <si>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</si>
  <si>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</si>
  <si>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</si>
  <si>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</si>
  <si>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</si>
  <si>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</si>
  <si>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</si>
  <si>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</si>
  <si>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</si>
  <si>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</si>
  <si>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</si>
  <si>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</si>
  <si>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</si>
  <si>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</si>
  <si>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</si>
  <si>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</si>
  <si>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</si>
  <si>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</si>
  <si>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</si>
  <si>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</si>
  <si>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</si>
  <si>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</si>
  <si>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</si>
  <si>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</si>
  <si>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</si>
  <si>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</si>
  <si>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</si>
  <si>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</si>
  <si>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</si>
  <si>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</si>
  <si>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</si>
  <si>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</si>
  <si>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</si>
  <si>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</si>
  <si>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</si>
  <si>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</si>
  <si>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</si>
  <si>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</si>
  <si>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</si>
  <si>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</si>
  <si>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</si>
  <si>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</si>
  <si>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</si>
  <si>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</si>
  <si>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</si>
  <si>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</si>
  <si>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</si>
  <si>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</si>
  <si>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</si>
  <si>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</si>
  <si>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</si>
  <si>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</si>
  <si>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</si>
  <si>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</si>
  <si>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</si>
  <si>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</si>
  <si>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</si>
  <si>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</si>
  <si>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</si>
  <si>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</si>
  <si>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</si>
  <si>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</si>
  <si>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</si>
  <si>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</si>
  <si>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</si>
  <si>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</si>
  <si>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</si>
  <si>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</si>
  <si>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</si>
  <si>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</si>
  <si>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</si>
  <si>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</si>
  <si>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</si>
  <si>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</si>
  <si>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</si>
  <si>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</si>
  <si>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</si>
  <si>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</si>
  <si>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</si>
  <si>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</si>
  <si>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</si>
  <si>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</si>
  <si>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</si>
  <si>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</si>
  <si>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</si>
  <si>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</si>
  <si>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</si>
  <si>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</si>
  <si>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</si>
  <si>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</si>
  <si>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</si>
  <si>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</si>
  <si>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</si>
  <si>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</si>
  <si>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</si>
  <si>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</si>
  <si>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</si>
  <si>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</si>
  <si>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</si>
  <si>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</si>
  <si>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</si>
  <si>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</si>
  <si>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</si>
  <si>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</si>
  <si>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</si>
  <si>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</si>
  <si>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</si>
  <si>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</si>
  <si>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</si>
  <si>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</si>
  <si>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</si>
  <si>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</si>
  <si>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</si>
  <si>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</si>
  <si>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</si>
  <si>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</si>
  <si>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</si>
  <si>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</si>
  <si>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</si>
  <si>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</si>
  <si>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</si>
  <si>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</si>
  <si>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</si>
  <si>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</si>
  <si>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</si>
  <si>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</si>
  <si>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</si>
  <si>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</si>
  <si>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</si>
  <si>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</si>
  <si>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</si>
  <si>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</si>
  <si>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</si>
  <si>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</si>
  <si>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</si>
  <si>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</si>
  <si>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</si>
  <si>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</si>
  <si>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</si>
  <si>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</si>
  <si>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</si>
  <si>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</si>
  <si>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</si>
  <si>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</si>
  <si>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</si>
  <si>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</si>
  <si>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</si>
  <si>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</si>
  <si>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</si>
  <si>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</si>
  <si>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</si>
  <si>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</si>
  <si>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</si>
  <si>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</si>
  <si>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</si>
  <si>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</si>
  <si>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</si>
  <si>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</si>
  <si>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</si>
  <si>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</si>
  <si>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</si>
  <si>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</si>
  <si>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</si>
  <si>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</si>
  <si>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</si>
  <si>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</si>
  <si>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</si>
  <si>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</si>
  <si>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</si>
  <si>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</si>
  <si>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</si>
  <si>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</si>
  <si>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</si>
  <si>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</si>
  <si>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</si>
  <si>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</si>
  <si>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</si>
  <si>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</si>
  <si>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</si>
  <si>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</si>
  <si>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</si>
  <si>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</si>
  <si>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</si>
  <si>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</si>
  <si>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</si>
  <si>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</si>
  <si>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</si>
  <si>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</si>
  <si>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</si>
  <si>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</si>
  <si>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</si>
  <si>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</si>
  <si>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</si>
  <si>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</si>
  <si>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</si>
  <si>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</si>
  <si>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</si>
  <si>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</si>
  <si>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</si>
  <si>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</si>
  <si>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</si>
  <si>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</si>
  <si>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</si>
  <si>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</si>
  <si>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</si>
  <si>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</si>
  <si>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</si>
  <si>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</si>
  <si>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</si>
  <si>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</si>
  <si>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</si>
  <si>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</si>
  <si>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</si>
  <si>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</si>
  <si>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</si>
  <si>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</si>
  <si>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</si>
  <si>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</si>
  <si>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</si>
  <si>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</si>
  <si>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</si>
  <si>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</si>
  <si>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</si>
  <si>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</si>
  <si>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</si>
  <si>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</si>
  <si>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</si>
  <si>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</si>
  <si>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</si>
  <si>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</si>
  <si>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</si>
  <si>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</si>
  <si>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</si>
  <si>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</si>
  <si>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</si>
  <si>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</si>
  <si>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</si>
  <si>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</si>
  <si>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</si>
  <si>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</si>
  <si>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</si>
  <si>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</si>
  <si>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</si>
  <si>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</si>
  <si>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</si>
  <si>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</si>
  <si>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</si>
  <si>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</si>
  <si>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</si>
  <si>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</si>
  <si>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</si>
  <si>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</si>
  <si>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</si>
  <si>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</si>
  <si>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</si>
  <si>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</si>
  <si>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</si>
  <si>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</si>
  <si>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</si>
  <si>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</si>
  <si>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</si>
  <si>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</si>
  <si>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</si>
  <si>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</si>
  <si>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</si>
  <si>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</si>
  <si>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</si>
  <si>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</si>
  <si>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</si>
  <si>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</si>
  <si>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</si>
  <si>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</si>
  <si>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</si>
  <si>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</si>
  <si>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</si>
  <si>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</si>
  <si>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</si>
  <si>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</si>
  <si>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</si>
  <si>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</si>
  <si>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</si>
  <si>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</si>
  <si>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</si>
  <si>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</si>
  <si>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</si>
  <si>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</si>
  <si>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</si>
  <si>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</si>
  <si>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</si>
  <si>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</si>
  <si>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</si>
  <si>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</si>
  <si>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</si>
  <si>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</si>
  <si>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</si>
  <si>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</si>
  <si>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</si>
  <si>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</si>
  <si>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</si>
  <si>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</si>
  <si>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</si>
  <si>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</si>
  <si>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</si>
  <si>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</si>
  <si>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</si>
  <si>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</si>
  <si>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</si>
  <si>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</si>
  <si>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</si>
  <si>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</si>
  <si>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</si>
  <si>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</si>
  <si>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</si>
  <si>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</si>
  <si>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</si>
  <si>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</si>
  <si>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</si>
  <si>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</si>
  <si>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</si>
  <si>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</si>
  <si>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</si>
  <si>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</si>
  <si>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</si>
  <si>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</si>
  <si>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</si>
  <si>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</si>
  <si>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</si>
  <si>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</si>
  <si>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</si>
  <si>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</si>
  <si>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</si>
  <si>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</si>
  <si>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</si>
  <si>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</si>
  <si>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</si>
  <si>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</si>
  <si>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</si>
  <si>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</si>
  <si>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</si>
  <si>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</si>
  <si>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</si>
  <si>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</si>
  <si>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</si>
  <si>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</si>
  <si>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</si>
  <si>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</si>
  <si>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</si>
  <si>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</si>
  <si>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</si>
  <si>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</si>
  <si>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</si>
  <si>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</si>
  <si>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</si>
  <si>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</si>
  <si>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</si>
  <si>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</si>
  <si>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</si>
  <si>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</si>
  <si>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</si>
  <si>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</si>
  <si>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</si>
  <si>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</si>
  <si>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</si>
  <si>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</si>
  <si>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</si>
  <si>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</si>
  <si>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</si>
  <si>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</si>
  <si>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</si>
  <si>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</si>
  <si>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</si>
  <si>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</si>
  <si>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</si>
  <si>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</si>
  <si>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</si>
  <si>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</si>
  <si>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</si>
  <si>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</si>
  <si>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</si>
  <si>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</si>
  <si>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</si>
  <si>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</si>
  <si>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</si>
  <si>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</si>
  <si>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</si>
  <si>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</si>
  <si>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</si>
  <si>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</si>
  <si>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</si>
  <si>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</si>
  <si>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</si>
  <si>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</si>
  <si>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</si>
  <si>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</si>
  <si>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</si>
  <si>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</si>
  <si>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</si>
  <si>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</si>
  <si>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</si>
  <si>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</si>
  <si>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</si>
  <si>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</si>
  <si>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</si>
  <si>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</si>
  <si>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</si>
  <si>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</si>
  <si>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</si>
  <si>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</si>
  <si>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</si>
  <si>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</si>
  <si>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</si>
  <si>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</si>
  <si>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</si>
  <si>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</si>
  <si>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</si>
  <si>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</si>
  <si>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</si>
  <si>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</si>
  <si>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</si>
  <si>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</si>
  <si>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</si>
  <si>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</si>
  <si>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</si>
  <si>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</si>
  <si>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</si>
  <si>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</si>
  <si>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</si>
  <si>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</si>
  <si>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</si>
  <si>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</si>
  <si>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</si>
  <si>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</si>
  <si>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</si>
  <si>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</si>
  <si>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</si>
  <si>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</si>
  <si>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</si>
  <si>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</si>
  <si>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</si>
  <si>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</si>
  <si>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</si>
  <si>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</si>
  <si>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</si>
  <si>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</si>
  <si>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</si>
  <si>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</si>
  <si>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</si>
  <si>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</si>
  <si>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</si>
  <si>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</si>
  <si>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</si>
  <si>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</si>
  <si>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</si>
  <si>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</si>
  <si>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</si>
  <si>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</si>
  <si>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</si>
  <si>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</si>
  <si>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</si>
  <si>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</si>
  <si>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</si>
  <si>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</si>
  <si>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</si>
  <si>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</si>
  <si>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</si>
  <si>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</si>
  <si>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</si>
  <si>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</si>
  <si>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</si>
  <si>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</si>
  <si>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</si>
  <si>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</si>
  <si>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</si>
  <si>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</si>
  <si>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</si>
  <si>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</si>
  <si>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</si>
  <si>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</si>
  <si>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</si>
  <si>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</si>
  <si>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</si>
  <si>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</si>
  <si>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</si>
  <si>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</si>
  <si>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</si>
  <si>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</si>
  <si>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</si>
  <si>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</si>
  <si>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</si>
  <si>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</si>
  <si>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</si>
  <si>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</si>
  <si>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</si>
  <si>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</si>
  <si>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</si>
  <si>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</si>
  <si>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</si>
  <si>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</si>
  <si>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</si>
  <si>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</si>
  <si>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</si>
  <si>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</si>
  <si>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</si>
  <si>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</si>
  <si>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</si>
  <si>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</si>
  <si>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</si>
  <si>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</si>
  <si>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</si>
  <si>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</si>
  <si>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</si>
  <si>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</si>
  <si>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</si>
  <si>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</si>
  <si>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</si>
  <si>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</si>
  <si>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</si>
  <si>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</si>
  <si>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</si>
  <si>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</si>
  <si>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</si>
  <si>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</si>
  <si>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</si>
  <si>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</si>
  <si>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</si>
  <si>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</si>
  <si>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</si>
  <si>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</si>
  <si>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</si>
  <si>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</si>
  <si>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</si>
  <si>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</si>
  <si>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</si>
  <si>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</si>
  <si>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</si>
  <si>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</si>
  <si>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</si>
  <si>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</si>
  <si>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</si>
  <si>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</si>
  <si>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</si>
  <si>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</si>
  <si>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</si>
  <si>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</si>
  <si>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</si>
  <si>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</si>
  <si>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</si>
  <si>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</si>
  <si>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</si>
  <si>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</si>
  <si>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</si>
  <si>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</si>
  <si>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</si>
  <si>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</si>
  <si>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</si>
  <si>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</si>
  <si>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</si>
  <si>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</si>
  <si>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</si>
  <si>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</si>
  <si>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</si>
  <si>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</si>
  <si>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</si>
  <si>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</si>
  <si>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</si>
  <si>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</si>
  <si>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</si>
  <si>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</si>
  <si>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</si>
  <si>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</si>
  <si>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</si>
  <si>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</si>
  <si>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</si>
  <si>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</si>
  <si>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</si>
  <si>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</si>
  <si>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</si>
  <si>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</si>
  <si>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</si>
  <si>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</si>
  <si>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</si>
  <si>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</si>
  <si>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</si>
  <si>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</si>
  <si>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</si>
  <si>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</si>
  <si>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</si>
  <si>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</si>
  <si>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</si>
  <si>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</si>
  <si>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</si>
  <si>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</si>
  <si>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</si>
  <si>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</si>
  <si>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</si>
  <si>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</si>
  <si>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</si>
  <si>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</si>
  <si>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</si>
  <si>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</si>
  <si>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</si>
  <si>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</si>
  <si>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</si>
  <si>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</si>
  <si>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</si>
  <si>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</si>
  <si>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</si>
  <si>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</si>
  <si>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</si>
  <si>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</si>
  <si>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</si>
  <si>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</si>
  <si>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</si>
  <si>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</si>
  <si>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</si>
  <si>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</si>
  <si>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</si>
  <si>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</si>
  <si>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</si>
  <si>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</si>
  <si>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</si>
  <si>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</si>
  <si>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</si>
  <si>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</si>
  <si>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</si>
  <si>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</si>
  <si>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</si>
  <si>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</si>
  <si>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</si>
  <si>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</si>
  <si>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</si>
  <si>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</si>
  <si>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</si>
  <si>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</si>
  <si>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</si>
  <si>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</si>
  <si>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</si>
  <si>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</si>
  <si>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</si>
  <si>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</si>
  <si>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</si>
  <si>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</si>
  <si>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</si>
  <si>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</si>
  <si>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</si>
  <si>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</si>
  <si>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</si>
  <si>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</si>
  <si>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</si>
  <si>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</si>
  <si>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</si>
  <si>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</si>
  <si>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</si>
  <si>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</si>
  <si>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</si>
  <si>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</si>
  <si>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</si>
  <si>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</si>
  <si>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</si>
  <si>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</si>
  <si>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</si>
  <si>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</si>
  <si>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</si>
  <si>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</si>
  <si>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</si>
  <si>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</si>
  <si>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</si>
  <si>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</si>
  <si>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</si>
  <si>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</si>
  <si>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</si>
  <si>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</si>
  <si>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</si>
  <si>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</si>
  <si>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</si>
  <si>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</si>
  <si>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</si>
  <si>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</si>
  <si>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</si>
  <si>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</si>
  <si>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</si>
  <si>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</si>
  <si>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</si>
  <si>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</si>
  <si>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</si>
  <si>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</si>
  <si>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</si>
  <si>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</si>
  <si>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</si>
  <si>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</si>
  <si>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</si>
  <si>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</si>
  <si>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</si>
  <si>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</si>
  <si>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</si>
  <si>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</si>
  <si>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</si>
  <si>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</si>
  <si>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</si>
  <si>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</si>
  <si>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</si>
  <si>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</si>
  <si>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</si>
  <si>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</si>
  <si>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</si>
  <si>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</si>
  <si>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</si>
  <si>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</si>
  <si>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</si>
  <si>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</si>
  <si>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</si>
  <si>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</si>
  <si>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</si>
  <si>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</si>
  <si>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</si>
  <si>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</si>
  <si>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</si>
  <si>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</si>
  <si>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</si>
  <si>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</si>
  <si>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</si>
  <si>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</si>
  <si>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</si>
  <si>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</si>
  <si>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</si>
  <si>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</si>
  <si>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</si>
  <si>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</si>
  <si>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</si>
  <si>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</si>
  <si>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</si>
  <si>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</si>
  <si>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</si>
  <si>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</si>
  <si>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</si>
  <si>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</si>
  <si>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</si>
  <si>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</si>
  <si>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</si>
  <si>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</si>
  <si>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</si>
  <si>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</si>
  <si>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</si>
  <si>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</si>
  <si>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</si>
  <si>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</si>
  <si>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</si>
  <si>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</si>
  <si>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</si>
  <si>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</si>
  <si>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</si>
  <si>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</si>
  <si>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</si>
  <si>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</si>
  <si>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</si>
  <si>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</si>
  <si>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</si>
  <si>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</si>
  <si>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</si>
  <si>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</si>
  <si>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</si>
  <si>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</si>
  <si>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</si>
  <si>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</si>
  <si>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</si>
  <si>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</si>
  <si>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</si>
  <si>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</si>
  <si>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</si>
  <si>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</si>
  <si>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</si>
  <si>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</si>
  <si>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</si>
  <si>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</si>
  <si>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</si>
  <si>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</si>
  <si>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</si>
  <si>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</si>
  <si>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</si>
  <si>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</si>
  <si>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</si>
  <si>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</si>
  <si>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</si>
  <si>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</si>
  <si>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</si>
  <si>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</si>
  <si>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</si>
  <si>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</si>
  <si>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</si>
  <si>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</si>
  <si>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</si>
  <si>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</si>
  <si>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</si>
  <si>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</si>
  <si>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</si>
  <si>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</si>
  <si>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</si>
  <si>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</si>
  <si>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</si>
  <si>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</si>
  <si>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</si>
  <si>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</si>
  <si>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</si>
  <si>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</si>
  <si>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</si>
  <si>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</si>
  <si>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</si>
  <si>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</si>
  <si>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</si>
  <si>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</si>
  <si>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</si>
  <si>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</si>
  <si>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</si>
  <si>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</si>
  <si>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</si>
  <si>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</si>
  <si>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</si>
  <si>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</si>
  <si>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</si>
  <si>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</si>
  <si>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</si>
  <si>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</si>
  <si>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</si>
  <si>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</si>
  <si>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</si>
  <si>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</si>
  <si>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</si>
  <si>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</si>
  <si>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</si>
  <si>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</si>
  <si>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</si>
  <si>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</si>
  <si>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</si>
  <si>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</si>
  <si>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</si>
  <si>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</si>
  <si>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</si>
  <si>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</si>
  <si>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</si>
  <si>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</si>
  <si>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</si>
  <si>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</si>
  <si>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</si>
  <si>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</si>
  <si>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</si>
  <si>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</si>
  <si>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</si>
  <si>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</si>
  <si>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</si>
  <si>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</si>
  <si>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</si>
  <si>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</si>
  <si>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</si>
  <si>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</si>
  <si>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</si>
  <si>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</si>
  <si>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</si>
  <si>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</si>
  <si>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</si>
  <si>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</si>
  <si>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</si>
  <si>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</si>
  <si>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</si>
  <si>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</si>
  <si>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</si>
  <si>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</si>
  <si>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</si>
  <si>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</si>
  <si>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</si>
  <si>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</si>
  <si>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</si>
  <si>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</si>
  <si>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</si>
  <si>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</si>
  <si>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</si>
  <si>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</si>
  <si>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</si>
  <si>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</si>
  <si>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</si>
  <si>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</si>
  <si>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</si>
  <si>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</si>
  <si>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</si>
  <si>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</si>
  <si>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</si>
  <si>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</si>
  <si>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</si>
  <si>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</si>
  <si>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</si>
  <si>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</si>
  <si>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</si>
  <si>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</si>
  <si>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</si>
  <si>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</si>
  <si>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</si>
  <si>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</si>
  <si>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</si>
  <si>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</si>
  <si>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</si>
  <si>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</si>
  <si>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</si>
  <si>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</si>
  <si>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</si>
  <si>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</si>
  <si>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</si>
  <si>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</si>
  <si>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</si>
  <si>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</si>
  <si>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</si>
  <si>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</si>
  <si>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</si>
  <si>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</si>
  <si>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</si>
  <si>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</si>
  <si>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</si>
  <si>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</si>
  <si>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</si>
  <si>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</si>
  <si>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</si>
  <si>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</si>
  <si>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</si>
  <si>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</si>
  <si>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</si>
  <si>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</si>
  <si>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</si>
  <si>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</si>
  <si>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</si>
  <si>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</si>
  <si>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</si>
  <si>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</si>
  <si>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</si>
  <si>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</si>
  <si>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</si>
  <si>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</si>
  <si>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</si>
  <si>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</si>
  <si>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</si>
  <si>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</si>
  <si>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</si>
  <si>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</si>
  <si>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</si>
  <si>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</si>
  <si>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</si>
  <si>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</si>
  <si>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</si>
  <si>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</si>
  <si>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</si>
  <si>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</si>
  <si>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</si>
  <si>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</si>
  <si>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</si>
  <si>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</si>
  <si>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</si>
  <si>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</si>
  <si>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</si>
  <si>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</si>
  <si>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</si>
  <si>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</si>
  <si>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</si>
  <si>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</si>
  <si>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</si>
  <si>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</si>
  <si>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</si>
  <si>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</si>
  <si>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</si>
  <si>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</si>
  <si>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</si>
  <si>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</si>
  <si>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</si>
  <si>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</si>
  <si>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</si>
  <si>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</si>
  <si>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</si>
  <si>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</si>
  <si>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</si>
  <si>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</si>
  <si>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</si>
  <si>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</si>
  <si>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</si>
  <si>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</si>
  <si>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</si>
  <si>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</si>
  <si>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</si>
  <si>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</si>
  <si>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</si>
  <si>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</si>
  <si>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</si>
  <si>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</si>
  <si>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</si>
  <si>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</si>
  <si>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</si>
  <si>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</si>
  <si>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</si>
  <si>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</si>
  <si>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</si>
  <si>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</si>
  <si>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</si>
  <si>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</si>
  <si>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</si>
  <si>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</si>
  <si>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</si>
  <si>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</si>
  <si>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</si>
  <si>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</si>
  <si>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</si>
  <si>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</si>
  <si>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</si>
  <si>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</si>
  <si>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</si>
  <si>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</si>
  <si>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</si>
  <si>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</si>
  <si>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</si>
  <si>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</si>
  <si>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</si>
  <si>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</si>
  <si>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</si>
  <si>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</si>
  <si>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</si>
  <si>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</si>
  <si>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</si>
  <si>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</si>
  <si>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</si>
  <si>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</si>
  <si>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</si>
  <si>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</si>
  <si>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</si>
  <si>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</si>
  <si>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</si>
  <si>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</si>
  <si>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</si>
  <si>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</si>
  <si>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</si>
  <si>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</si>
  <si>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</si>
  <si>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</si>
  <si>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</si>
  <si>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</si>
  <si>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</si>
  <si>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</si>
  <si>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</si>
  <si>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</si>
  <si>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</si>
  <si>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</si>
  <si>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</si>
  <si>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</si>
  <si>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</si>
  <si>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</si>
  <si>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</si>
  <si>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</si>
  <si>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</si>
  <si>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</si>
  <si>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</si>
  <si>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</si>
  <si>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</si>
  <si>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</si>
  <si>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</si>
  <si>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</si>
  <si>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</si>
  <si>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</si>
  <si>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</si>
  <si>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</si>
  <si>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</si>
  <si>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</si>
  <si>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</si>
  <si>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</si>
  <si>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</si>
  <si>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</si>
  <si>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</si>
  <si>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</si>
  <si>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</si>
  <si>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</si>
  <si>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</si>
  <si>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</si>
  <si>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</si>
  <si>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</si>
  <si>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</si>
  <si>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</si>
  <si>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</si>
  <si>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</si>
  <si>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</si>
  <si>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</si>
  <si>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</si>
  <si>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</si>
  <si>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</si>
  <si>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</si>
  <si>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</si>
  <si>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</si>
  <si>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</si>
  <si>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</si>
  <si>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</si>
  <si>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</si>
  <si>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</si>
  <si>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</si>
  <si>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</si>
  <si>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</si>
  <si>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</si>
  <si>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</si>
  <si>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</si>
  <si>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</si>
  <si>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</si>
  <si>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</si>
  <si>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</si>
  <si>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</si>
  <si>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</si>
  <si>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</si>
  <si>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</si>
  <si>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</si>
  <si>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</si>
  <si>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</si>
  <si>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</si>
  <si>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</si>
  <si>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</si>
  <si>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</si>
  <si>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</si>
  <si>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</si>
  <si>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</si>
  <si>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</si>
  <si>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</si>
  <si>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</si>
  <si>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</si>
  <si>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</si>
  <si>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</si>
  <si>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</si>
  <si>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</si>
  <si>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</si>
  <si>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</si>
  <si>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</si>
  <si>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</si>
  <si>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</si>
  <si>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</si>
  <si>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</si>
  <si>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</si>
  <si>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</si>
  <si>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</si>
  <si>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</si>
  <si>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</si>
  <si>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</si>
  <si>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</si>
  <si>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</si>
  <si>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</si>
  <si>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</si>
  <si>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</si>
  <si>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</si>
  <si>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</si>
  <si>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</si>
  <si>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</si>
  <si>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</si>
  <si>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</si>
  <si>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</si>
  <si>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</si>
  <si>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</si>
  <si>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</si>
  <si>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</si>
  <si>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</si>
  <si>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</si>
  <si>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</si>
  <si>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</si>
  <si>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</si>
  <si>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</si>
  <si>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</si>
  <si>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</si>
  <si>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</si>
  <si>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</si>
  <si>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</si>
  <si>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</si>
  <si>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</si>
  <si>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</si>
  <si>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</si>
  <si>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</si>
  <si>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</si>
  <si>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</si>
  <si>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</si>
  <si>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</si>
  <si>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</si>
  <si>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</si>
  <si>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</si>
  <si>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</si>
  <si>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</si>
  <si>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</si>
  <si>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</si>
  <si>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</si>
  <si>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</si>
  <si>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</si>
  <si>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</si>
  <si>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</si>
  <si>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</si>
  <si>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</si>
  <si>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</si>
  <si>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</si>
  <si>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</si>
  <si>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</si>
  <si>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</si>
  <si>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</si>
  <si>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</si>
  <si>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</si>
  <si>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</si>
  <si>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</si>
  <si>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</si>
  <si>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</si>
  <si>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</si>
  <si>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</si>
  <si>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</si>
  <si>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</si>
  <si>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</si>
  <si>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</si>
  <si>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</si>
  <si>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</si>
  <si>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</si>
  <si>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</si>
  <si>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</si>
  <si>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</si>
  <si>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</si>
  <si>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</si>
  <si>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</si>
  <si>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</si>
  <si>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</si>
  <si>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</si>
  <si>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</si>
  <si>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</si>
  <si>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</si>
  <si>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</si>
  <si>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</si>
  <si>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</si>
  <si>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</si>
  <si>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</si>
  <si>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</si>
  <si>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</si>
  <si>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</si>
  <si>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</si>
  <si>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</si>
  <si>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</si>
  <si>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</si>
  <si>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</si>
  <si>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</si>
  <si>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</si>
  <si>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</si>
  <si>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</si>
  <si>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</si>
  <si>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</si>
  <si>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</si>
  <si>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</si>
  <si>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</si>
  <si>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</si>
  <si>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</si>
  <si>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</si>
  <si>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</si>
  <si>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</si>
  <si>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</si>
  <si>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</si>
  <si>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</si>
  <si>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</si>
  <si>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</si>
  <si>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</si>
  <si>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</si>
  <si>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</si>
  <si>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</si>
  <si>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</si>
  <si>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</si>
  <si>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</si>
  <si>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</si>
  <si>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</si>
  <si>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</si>
  <si>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</si>
  <si>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</si>
  <si>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</si>
  <si>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</si>
  <si>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</si>
  <si>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</si>
  <si>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</si>
  <si>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</si>
  <si>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</si>
  <si>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</si>
  <si>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</si>
  <si>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</si>
  <si>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</si>
  <si>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</si>
  <si>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</si>
  <si>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</si>
  <si>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</si>
  <si>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</si>
  <si>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</si>
  <si>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</si>
  <si>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</si>
  <si>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</si>
  <si>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</si>
  <si>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</si>
  <si>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</si>
  <si>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</si>
  <si>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</si>
  <si>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</si>
  <si>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</si>
  <si>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</si>
  <si>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</si>
  <si>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</si>
  <si>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</si>
  <si>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</si>
  <si>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</si>
  <si>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</si>
  <si>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</si>
  <si>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</si>
  <si>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</si>
  <si>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</si>
  <si>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</si>
  <si>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</si>
  <si>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</si>
  <si>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</si>
  <si>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</si>
  <si>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</si>
  <si>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</si>
  <si>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</si>
  <si>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</si>
  <si>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</si>
  <si>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</si>
  <si>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</si>
  <si>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</si>
  <si>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</si>
  <si>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</si>
  <si>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</si>
  <si>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</si>
  <si>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</si>
  <si>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</si>
  <si>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</si>
  <si>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</si>
  <si>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</si>
  <si>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</si>
  <si>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</si>
  <si>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</si>
  <si>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</si>
  <si>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</si>
  <si>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</si>
  <si>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</si>
  <si>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</si>
  <si>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</si>
  <si>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</si>
  <si>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</si>
  <si>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</si>
  <si>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</si>
  <si>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</si>
  <si>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</si>
  <si>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</si>
  <si>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</si>
  <si>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</si>
  <si>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</si>
  <si>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</si>
  <si>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</si>
  <si>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</si>
  <si>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</si>
  <si>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</si>
  <si>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</si>
  <si>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</si>
  <si>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</si>
  <si>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</si>
  <si>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</si>
  <si>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</si>
  <si>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</si>
  <si>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</si>
  <si>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</si>
  <si>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</si>
  <si>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</si>
  <si>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</si>
  <si>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</si>
  <si>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</si>
  <si>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</si>
  <si>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</si>
  <si>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</si>
  <si>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</si>
  <si>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</si>
  <si>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</si>
  <si>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</si>
  <si>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</si>
  <si>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</si>
  <si>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</si>
  <si>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</si>
  <si>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</si>
  <si>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</si>
  <si>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</si>
  <si>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</si>
  <si>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</si>
  <si>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</si>
  <si>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</si>
  <si>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</si>
  <si>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</si>
  <si>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</si>
  <si>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</si>
  <si>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</si>
  <si>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</si>
  <si>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</si>
  <si>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</si>
  <si>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</si>
  <si>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</si>
  <si>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</si>
  <si>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</si>
  <si>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</si>
  <si>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</si>
  <si>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</si>
  <si>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</si>
  <si>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</si>
  <si>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</si>
  <si>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</si>
  <si>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</si>
  <si>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</si>
  <si>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</si>
  <si>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</si>
  <si>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</si>
  <si>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</si>
  <si>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</si>
  <si>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</si>
  <si>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</si>
  <si>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</si>
  <si>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</si>
  <si>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</si>
  <si>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</si>
  <si>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</si>
  <si>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</si>
  <si>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</si>
  <si>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</si>
  <si>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</si>
  <si>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</si>
  <si>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</si>
  <si>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</si>
  <si>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</si>
  <si>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</si>
  <si>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</si>
  <si>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</si>
  <si>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</si>
  <si>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</si>
  <si>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</si>
  <si>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</si>
  <si>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</si>
  <si>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</si>
  <si>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</si>
  <si>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</si>
  <si>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</si>
  <si>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</si>
  <si>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</si>
  <si>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</si>
  <si>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</si>
  <si>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</si>
  <si>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</si>
  <si>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</si>
  <si>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</si>
  <si>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</si>
  <si>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</si>
  <si>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</si>
  <si>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</si>
  <si>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</si>
  <si>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</si>
  <si>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</si>
  <si>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</si>
  <si>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</si>
  <si>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</si>
  <si>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</si>
  <si>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</si>
  <si>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</si>
  <si>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</si>
  <si>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</si>
  <si>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</si>
  <si>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</si>
  <si>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</si>
  <si>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</si>
  <si>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</si>
  <si>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</si>
  <si>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</si>
  <si>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</si>
  <si>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</si>
  <si>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</si>
  <si>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</si>
  <si>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</si>
  <si>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</si>
  <si>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</si>
  <si>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</si>
  <si>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</si>
  <si>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</si>
  <si>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</si>
  <si>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</si>
  <si>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</si>
  <si>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</si>
  <si>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</si>
  <si>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</si>
  <si>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</si>
  <si>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</si>
  <si>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</si>
  <si>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</si>
  <si>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</si>
  <si>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</si>
  <si>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</si>
  <si>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</si>
  <si>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</si>
  <si>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</si>
  <si>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</si>
  <si>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</si>
  <si>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</si>
  <si>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</si>
  <si>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</si>
  <si>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</si>
  <si>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</si>
  <si>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</si>
  <si>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</si>
  <si>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</si>
  <si>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</si>
  <si>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</si>
  <si>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</si>
  <si>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</si>
  <si>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</si>
  <si>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</si>
  <si>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</si>
  <si>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</si>
  <si>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</si>
  <si>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</si>
  <si>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</si>
  <si>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</si>
  <si>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</si>
  <si>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</si>
  <si>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</si>
  <si>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</si>
  <si>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</si>
  <si>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</si>
  <si>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</si>
  <si>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</si>
  <si>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</si>
  <si>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</si>
  <si>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</si>
  <si>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</si>
  <si>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</si>
  <si>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</si>
  <si>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</si>
  <si>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</si>
  <si>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</si>
  <si>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</si>
  <si>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</si>
  <si>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</si>
  <si>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</si>
  <si>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</si>
  <si>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</si>
  <si>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</si>
  <si>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</si>
  <si>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</si>
  <si>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</si>
  <si>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</si>
  <si>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</si>
  <si>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</si>
  <si>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</si>
  <si>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</si>
  <si>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</si>
  <si>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</si>
  <si>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</si>
  <si>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</si>
  <si>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</si>
  <si>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</si>
  <si>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</si>
  <si>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</si>
  <si>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</si>
  <si>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</si>
  <si>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</si>
  <si>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</si>
  <si>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</si>
  <si>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</si>
  <si>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</si>
  <si>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</si>
  <si>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</si>
  <si>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</si>
  <si>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</si>
  <si>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</si>
  <si>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</si>
  <si>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</si>
  <si>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</si>
  <si>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</si>
  <si>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</si>
  <si>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</si>
  <si>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</si>
  <si>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</si>
  <si>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</si>
  <si>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</si>
  <si>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</si>
  <si>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</si>
  <si>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</si>
  <si>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</si>
  <si>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</si>
  <si>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</si>
  <si>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</si>
  <si>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</si>
  <si>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</si>
  <si>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</si>
  <si>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</si>
  <si>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</si>
  <si>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</si>
  <si>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</si>
  <si>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</si>
  <si>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</si>
  <si>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</si>
  <si>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</si>
  <si>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</si>
  <si>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</si>
  <si>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</si>
  <si>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</si>
  <si>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</si>
  <si>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</si>
  <si>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</si>
  <si>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</si>
  <si>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</si>
  <si>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</si>
  <si>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</si>
  <si>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</si>
  <si>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</si>
  <si>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</si>
  <si>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</si>
  <si>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</si>
  <si>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</si>
  <si>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</si>
  <si>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</si>
  <si>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</si>
  <si>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</si>
  <si>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</si>
  <si>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</si>
  <si>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</si>
  <si>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</si>
  <si>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</si>
  <si>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</si>
  <si>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</si>
  <si>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</si>
  <si>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</si>
  <si>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</si>
  <si>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</si>
  <si>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</si>
  <si>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</si>
  <si>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</si>
  <si>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</si>
  <si>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</si>
  <si>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</si>
  <si>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</si>
  <si>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</si>
  <si>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</si>
  <si>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</si>
  <si>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</si>
  <si>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</si>
  <si>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</si>
  <si>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</si>
  <si>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</si>
  <si>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</si>
  <si>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</si>
  <si>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</si>
  <si>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</si>
  <si>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</si>
  <si>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</si>
  <si>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</si>
  <si>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</si>
  <si>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</si>
  <si>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</si>
  <si>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</si>
  <si>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</si>
  <si>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</si>
  <si>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</si>
  <si>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</si>
  <si>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</si>
  <si>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</si>
  <si>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</si>
  <si>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</si>
  <si>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</si>
  <si>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</si>
  <si>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</si>
  <si>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</si>
  <si>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</si>
  <si>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</si>
  <si>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</si>
  <si>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</si>
  <si>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</si>
  <si>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</si>
  <si>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</si>
  <si>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</si>
  <si>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</si>
  <si>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</si>
  <si>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</si>
  <si>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</si>
  <si>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</si>
  <si>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</si>
  <si>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</si>
  <si>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</si>
  <si>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</si>
  <si>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</si>
  <si>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</si>
  <si>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</si>
  <si>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</si>
  <si>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</si>
  <si>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</si>
  <si>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</si>
  <si>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</si>
  <si>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</si>
  <si>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</si>
  <si>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</si>
  <si>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</si>
  <si>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</si>
  <si>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</si>
  <si>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</si>
  <si>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</si>
  <si>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</si>
  <si>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</si>
  <si>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</si>
  <si>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</si>
  <si>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</si>
  <si>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</si>
  <si>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</si>
  <si>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</si>
  <si>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</si>
  <si>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</si>
  <si>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</si>
  <si>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</si>
  <si>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</si>
  <si>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</si>
  <si>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</si>
  <si>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</si>
  <si>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</si>
  <si>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</si>
  <si>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</si>
  <si>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</si>
  <si>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</si>
  <si>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</si>
  <si>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</si>
  <si>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</si>
  <si>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</si>
  <si>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</si>
  <si>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</si>
  <si>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</si>
  <si>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</si>
  <si>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</si>
  <si>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</si>
  <si>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</si>
  <si>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</si>
  <si>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</si>
  <si>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</si>
  <si>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</si>
  <si>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</si>
  <si>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</si>
  <si>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</si>
  <si>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</si>
  <si>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</si>
  <si>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</si>
  <si>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</si>
  <si>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</si>
  <si>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</si>
  <si>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</si>
  <si>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</si>
  <si>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</si>
  <si>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</si>
  <si>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</si>
  <si>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</si>
  <si>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</si>
  <si>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</si>
  <si>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</si>
  <si>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</si>
  <si>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</si>
  <si>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</si>
  <si>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</si>
  <si>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</si>
  <si>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</si>
  <si>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</si>
  <si>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</si>
  <si>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</si>
  <si>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</si>
  <si>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</si>
  <si>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</si>
  <si>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</si>
  <si>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</si>
  <si>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</si>
  <si>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</si>
  <si>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</si>
  <si>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</si>
  <si>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</si>
  <si>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</si>
  <si>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</si>
  <si>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</si>
  <si>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</si>
  <si>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</si>
  <si>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</si>
  <si>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</si>
  <si>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</si>
  <si>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</si>
  <si>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</si>
  <si>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</si>
  <si>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</si>
  <si>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</si>
  <si>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</si>
  <si>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</si>
  <si>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</si>
  <si>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</si>
  <si>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</si>
  <si>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</si>
  <si>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</si>
  <si>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</si>
  <si>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</si>
  <si>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</si>
  <si>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</si>
  <si>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</si>
  <si>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</si>
  <si>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</si>
  <si>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</si>
  <si>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</si>
  <si>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</si>
  <si>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</si>
  <si>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</si>
  <si>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</si>
  <si>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</si>
  <si>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</si>
  <si>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</si>
  <si>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</si>
  <si>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</si>
  <si>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</si>
  <si>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</si>
  <si>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</si>
  <si>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</si>
  <si>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</si>
  <si>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</si>
  <si>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</si>
  <si>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</si>
  <si>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</si>
  <si>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</si>
  <si>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</si>
  <si>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</si>
  <si>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</si>
  <si>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</si>
  <si>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</si>
  <si>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</si>
  <si>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</si>
  <si>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</si>
  <si>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</si>
  <si>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</si>
  <si>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</si>
  <si>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</si>
  <si>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</si>
  <si>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</si>
  <si>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</si>
  <si>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</si>
  <si>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</si>
  <si>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</si>
  <si>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</si>
  <si>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</si>
  <si>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</si>
  <si>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</si>
  <si>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</si>
  <si>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</si>
  <si>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</si>
  <si>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</si>
  <si>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</si>
  <si>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</si>
  <si>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</si>
  <si>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</si>
  <si>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</si>
  <si>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</si>
  <si>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</si>
  <si>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</si>
  <si>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</si>
  <si>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</si>
  <si>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</si>
  <si>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</si>
  <si>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</si>
  <si>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</si>
  <si>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</si>
  <si>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</si>
  <si>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</si>
  <si>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</si>
  <si>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</si>
  <si>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</si>
  <si>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</si>
  <si>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</si>
  <si>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</si>
  <si>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</si>
  <si>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</si>
  <si>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</si>
  <si>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</si>
  <si>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</si>
  <si>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</si>
  <si>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</si>
  <si>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</si>
  <si>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</si>
  <si>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</si>
  <si>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</si>
  <si>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</si>
  <si>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</si>
  <si>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</si>
  <si>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</si>
  <si>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</si>
  <si>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</si>
  <si>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</si>
  <si>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</si>
  <si>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</si>
  <si>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</si>
  <si>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</si>
  <si>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</si>
  <si>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</si>
  <si>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</si>
  <si>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</si>
  <si>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</si>
  <si>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</si>
  <si>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</si>
  <si>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</si>
  <si>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</si>
  <si>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</si>
  <si>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</si>
  <si>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</si>
  <si>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</si>
  <si>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</si>
  <si>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</si>
  <si>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</si>
  <si>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</si>
  <si>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</si>
  <si>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</si>
  <si>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</si>
  <si>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</si>
  <si>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</si>
  <si>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</si>
  <si>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</si>
  <si>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</si>
  <si>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</si>
  <si>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</si>
  <si>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</si>
  <si>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</si>
  <si>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</si>
  <si>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</si>
  <si>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</si>
  <si>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</si>
  <si>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</si>
  <si>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</si>
  <si>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</si>
  <si>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</si>
  <si>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</si>
  <si>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</si>
  <si>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</si>
  <si>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</si>
  <si>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</si>
  <si>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</si>
  <si>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</si>
  <si>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</si>
  <si>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</si>
  <si>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</si>
  <si>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</si>
  <si>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</si>
  <si>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</si>
  <si>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</si>
  <si>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</si>
  <si>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</si>
  <si>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</si>
  <si>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</si>
  <si>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</si>
  <si>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</si>
  <si>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</si>
  <si>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</si>
  <si>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</si>
  <si>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</si>
  <si>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</si>
  <si>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</si>
  <si>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</si>
  <si>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</si>
  <si>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</si>
  <si>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</si>
  <si>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</si>
  <si>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</si>
  <si>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</si>
  <si>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</si>
  <si>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</si>
  <si>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</si>
  <si>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</si>
  <si>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</si>
  <si>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</si>
  <si>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</si>
  <si>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</si>
  <si>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</si>
  <si>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</si>
  <si>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</si>
  <si>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</si>
  <si>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</si>
  <si>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</si>
  <si>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</si>
  <si>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</si>
  <si>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</si>
  <si>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</si>
  <si>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</si>
  <si>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</si>
  <si>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</si>
  <si>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</si>
  <si>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</si>
  <si>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</si>
  <si>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</si>
  <si>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</si>
  <si>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</si>
  <si>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</si>
  <si>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</si>
  <si>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</si>
  <si>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</si>
  <si>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</si>
  <si>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</si>
  <si>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</si>
  <si>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</si>
  <si>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</si>
  <si>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</si>
  <si>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</si>
  <si>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</si>
  <si>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</si>
  <si>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</si>
  <si>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</si>
  <si>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</si>
  <si>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</si>
  <si>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</si>
  <si>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</si>
  <si>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</si>
  <si>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</si>
  <si>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</si>
  <si>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</si>
  <si>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</si>
  <si>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</si>
  <si>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</si>
  <si>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</si>
  <si>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</si>
  <si>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</si>
  <si>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</si>
  <si>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</si>
  <si>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</si>
  <si>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</si>
  <si>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</si>
  <si>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</si>
  <si>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</si>
  <si>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</si>
  <si>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</si>
  <si>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</si>
  <si>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</si>
  <si>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</si>
  <si>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</si>
  <si>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</si>
  <si>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</si>
  <si>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</si>
  <si>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</si>
  <si>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</si>
  <si>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</si>
  <si>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</si>
  <si>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</si>
  <si>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</si>
  <si>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</si>
  <si>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</si>
  <si>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</si>
  <si>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</si>
  <si>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</si>
  <si>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</si>
  <si>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</si>
  <si>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</si>
  <si>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</si>
  <si>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</si>
  <si>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</si>
  <si>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</si>
  <si>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</si>
  <si>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</si>
  <si>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</si>
  <si>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</si>
  <si>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</si>
  <si>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</si>
  <si>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</si>
  <si>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</si>
  <si>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</si>
  <si>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</si>
  <si>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</si>
  <si>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</si>
  <si>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</si>
  <si>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</si>
  <si>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</si>
  <si>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</si>
  <si>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</si>
  <si>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</si>
  <si>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</si>
  <si>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</si>
  <si>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</si>
  <si>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</si>
  <si>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</si>
  <si>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</si>
  <si>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</si>
  <si>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</si>
  <si>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</si>
  <si>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</si>
  <si>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</si>
  <si>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</si>
  <si>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</si>
  <si>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</si>
  <si>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</si>
  <si>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</si>
  <si>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</si>
  <si>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</si>
  <si>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</si>
  <si>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</si>
  <si>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</si>
  <si>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</si>
  <si>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</si>
  <si>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</si>
  <si>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</si>
  <si>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</si>
  <si>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</si>
  <si>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</si>
  <si>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</si>
  <si>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</si>
  <si>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</si>
  <si>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</si>
  <si>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</si>
  <si>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</si>
  <si>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</si>
  <si>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</si>
  <si>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</si>
  <si>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</si>
  <si>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</si>
  <si>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</si>
  <si>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</si>
  <si>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</si>
  <si>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</si>
  <si>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</si>
  <si>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</si>
  <si>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</si>
  <si>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</si>
  <si>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</si>
  <si>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</si>
  <si>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</si>
  <si>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</si>
  <si>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</si>
  <si>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</si>
  <si>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</si>
  <si>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</si>
  <si>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</si>
  <si>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</si>
  <si>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</si>
  <si>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</si>
  <si>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</si>
  <si>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</si>
  <si>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</si>
  <si>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</si>
  <si>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</si>
  <si>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</si>
  <si>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</si>
  <si>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</si>
  <si>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</si>
  <si>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</si>
  <si>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</si>
  <si>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</si>
  <si>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</si>
  <si>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</si>
  <si>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</si>
  <si>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</si>
  <si>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</si>
  <si>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</si>
  <si>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</si>
  <si>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</si>
  <si>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</si>
  <si>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</si>
  <si>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</si>
  <si>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</si>
  <si>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</si>
  <si>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</si>
  <si>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</si>
  <si>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</si>
  <si>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</si>
  <si>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</si>
  <si>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</si>
  <si>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</si>
  <si>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</si>
  <si>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</si>
  <si>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</si>
  <si>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</si>
  <si>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</si>
  <si>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</si>
  <si>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</si>
  <si>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</si>
  <si>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</si>
  <si>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</si>
  <si>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</si>
  <si>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</si>
  <si>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</si>
  <si>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</si>
  <si>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</si>
  <si>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</si>
  <si>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</si>
  <si>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</si>
  <si>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</si>
  <si>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</si>
  <si>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</si>
  <si>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</si>
  <si>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</si>
  <si>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</si>
  <si>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</si>
  <si>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</si>
  <si>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</si>
  <si>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</si>
  <si>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</si>
  <si>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</si>
  <si>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</si>
  <si>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</si>
  <si>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</si>
  <si>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</si>
  <si>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</si>
  <si>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</si>
  <si>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</si>
  <si>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</si>
  <si>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</si>
  <si>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</si>
  <si>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</si>
  <si>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</si>
  <si>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</si>
  <si>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</si>
  <si>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</si>
  <si>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</si>
  <si>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</si>
  <si>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</si>
  <si>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</si>
  <si>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</si>
  <si>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</si>
  <si>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</si>
  <si>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</si>
  <si>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</si>
  <si>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</si>
  <si>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</si>
  <si>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</si>
  <si>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</si>
  <si>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</si>
  <si>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</si>
  <si>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</si>
  <si>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</si>
  <si>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</si>
  <si>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</si>
  <si>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</si>
  <si>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</si>
  <si>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</si>
  <si>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</si>
  <si>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</si>
  <si>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</si>
  <si>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</si>
  <si>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</si>
  <si>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</si>
  <si>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</si>
  <si>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</si>
  <si>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</si>
  <si>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</si>
  <si>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</si>
  <si>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</si>
  <si>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</si>
  <si>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</si>
  <si>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</si>
  <si>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</si>
  <si>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</si>
  <si>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</si>
  <si>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</si>
  <si>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</si>
  <si>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</si>
  <si>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</si>
  <si>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</si>
  <si>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</si>
  <si>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</si>
  <si>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</si>
  <si>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</si>
  <si>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</si>
  <si>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</si>
  <si>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</si>
  <si>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</si>
  <si>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</si>
  <si>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</si>
  <si>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</si>
  <si>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</si>
  <si>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</si>
  <si>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</si>
  <si>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</si>
  <si>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</si>
  <si>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</si>
  <si>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</si>
  <si>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</si>
  <si>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</si>
  <si>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</si>
  <si>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</si>
  <si>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</si>
  <si>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</si>
  <si>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</si>
  <si>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</si>
  <si>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</si>
  <si>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</si>
  <si>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</si>
  <si>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</si>
  <si>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</si>
  <si>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</si>
  <si>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</si>
  <si>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</si>
  <si>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</si>
  <si>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</si>
  <si>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</si>
  <si>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</si>
  <si>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</si>
  <si>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</si>
  <si>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</si>
  <si>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</si>
  <si>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</si>
  <si>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</si>
  <si>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</si>
  <si>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</si>
  <si>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</si>
  <si>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</si>
  <si>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</si>
  <si>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</si>
  <si>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</si>
  <si>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</si>
  <si>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</si>
  <si>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</si>
  <si>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</si>
  <si>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</si>
  <si>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</si>
  <si>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</si>
  <si>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</si>
  <si>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</si>
  <si>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</si>
  <si>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</si>
  <si>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</si>
  <si>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</si>
  <si>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</si>
  <si>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</si>
  <si>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</si>
  <si>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</si>
  <si>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</si>
  <si>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</si>
  <si>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</si>
  <si>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</si>
  <si>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</si>
  <si>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</si>
  <si>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</si>
  <si>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</si>
  <si>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</si>
  <si>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</si>
  <si>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</si>
  <si>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</si>
  <si>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</si>
  <si>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</si>
  <si>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</si>
  <si>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</si>
  <si>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</si>
  <si>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</si>
  <si>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</si>
  <si>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</si>
  <si>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</si>
  <si>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</si>
  <si>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</si>
  <si>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</si>
  <si>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</si>
  <si>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</si>
  <si>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</si>
  <si>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</si>
  <si>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</si>
  <si>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</si>
  <si>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</si>
  <si>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</si>
  <si>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</si>
  <si>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</si>
  <si>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</si>
  <si>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</si>
  <si>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</si>
  <si>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</si>
  <si>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</si>
  <si>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</si>
  <si>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</si>
  <si>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</si>
  <si>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</si>
  <si>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</si>
  <si>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</si>
  <si>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</si>
  <si>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</si>
  <si>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</si>
  <si>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</si>
  <si>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</si>
  <si>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</si>
  <si>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</si>
  <si>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</si>
  <si>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</si>
  <si>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</si>
  <si>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</si>
  <si>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</si>
  <si>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</si>
  <si>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</si>
  <si>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</si>
  <si>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</si>
  <si>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</si>
  <si>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</si>
  <si>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</si>
  <si>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</si>
  <si>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</si>
  <si>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</si>
  <si>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</si>
  <si>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</si>
  <si>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</si>
  <si>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</si>
  <si>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</si>
  <si>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</si>
  <si>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</si>
  <si>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</si>
  <si>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</si>
  <si>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</si>
  <si>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</si>
  <si>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</si>
  <si>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</si>
  <si>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</si>
  <si>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</si>
  <si>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</si>
  <si>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</si>
  <si>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</si>
  <si>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</si>
  <si>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</si>
  <si>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</si>
  <si>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</si>
  <si>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</si>
  <si>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</si>
  <si>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</si>
  <si>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</si>
  <si>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</si>
  <si>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</si>
  <si>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</si>
  <si>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</si>
  <si>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</si>
  <si>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</si>
  <si>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</si>
  <si>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</si>
  <si>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</si>
  <si>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</si>
  <si>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</si>
  <si>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</si>
  <si>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</si>
  <si>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</si>
  <si>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</si>
  <si>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</si>
  <si>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</si>
  <si>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</si>
  <si>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</si>
  <si>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</si>
  <si>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</si>
  <si>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</si>
  <si>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</si>
  <si>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</si>
  <si>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</si>
  <si>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</si>
  <si>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</si>
  <si>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</si>
  <si>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</si>
  <si>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</si>
  <si>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</si>
  <si>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</si>
  <si>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</si>
  <si>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</si>
  <si>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</si>
  <si>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</si>
  <si>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</si>
  <si>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</si>
  <si>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</si>
  <si>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</si>
  <si>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</si>
  <si>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</si>
  <si>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</si>
  <si>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</si>
  <si>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</si>
  <si>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</si>
  <si>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</si>
  <si>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</si>
  <si>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</si>
  <si>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</si>
  <si>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</si>
  <si>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</si>
  <si>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</si>
  <si>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</si>
  <si>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</si>
  <si>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</si>
  <si>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</si>
  <si>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</si>
  <si>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</si>
  <si>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</si>
  <si>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</si>
  <si>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</si>
  <si>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</si>
  <si>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</si>
  <si>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</si>
  <si>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</si>
  <si>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</si>
  <si>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</si>
  <si>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</si>
  <si>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</si>
  <si>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</si>
  <si>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</si>
  <si>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</si>
  <si>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</si>
  <si>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</si>
  <si>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</si>
  <si>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</si>
  <si>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</si>
  <si>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</si>
  <si>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</si>
  <si>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</si>
  <si>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</si>
  <si>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</si>
  <si>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</si>
  <si>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</si>
  <si>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</si>
  <si>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</si>
  <si>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</si>
  <si>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</si>
  <si>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</si>
  <si>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</si>
  <si>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</si>
  <si>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</si>
  <si>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</si>
  <si>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</si>
  <si>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</si>
  <si>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</si>
  <si>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</si>
  <si>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</si>
  <si>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</si>
  <si>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</si>
  <si>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</si>
  <si>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</si>
  <si>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</si>
  <si>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</si>
  <si>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</si>
  <si>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</si>
  <si>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</si>
  <si>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</si>
  <si>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</si>
  <si>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</si>
  <si>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</si>
  <si>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</si>
  <si>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</si>
  <si>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</si>
  <si>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</si>
  <si>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</si>
  <si>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</si>
  <si>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</si>
  <si>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</si>
  <si>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</si>
  <si>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</si>
  <si>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</si>
  <si>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</si>
  <si>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</si>
  <si>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</si>
  <si>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</si>
  <si>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</si>
  <si>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</si>
  <si>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</si>
  <si>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</si>
  <si>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</si>
  <si>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</si>
  <si>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</si>
  <si>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</si>
  <si>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</si>
  <si>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</si>
  <si>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</si>
  <si>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</si>
  <si>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</si>
  <si>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</si>
  <si>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</si>
  <si>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</si>
  <si>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</si>
  <si>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</si>
  <si>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</si>
  <si>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</si>
  <si>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</si>
  <si>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</si>
  <si>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</si>
  <si>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</si>
  <si>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</si>
  <si>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</si>
  <si>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</si>
  <si>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</si>
  <si>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</si>
  <si>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</si>
  <si>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</si>
  <si>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</si>
  <si>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</si>
  <si>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</si>
  <si>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</si>
  <si>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</si>
  <si>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</si>
  <si>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</si>
  <si>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</si>
  <si>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</si>
  <si>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</si>
  <si>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</si>
  <si>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</si>
  <si>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</si>
  <si>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</si>
  <si>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</si>
  <si>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</si>
  <si>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</si>
  <si>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</si>
  <si>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</si>
  <si>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</si>
  <si>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</si>
  <si>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</si>
  <si>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</si>
  <si>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</si>
  <si>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</si>
  <si>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</si>
  <si>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</si>
  <si>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</si>
  <si>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</si>
  <si>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</si>
  <si>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</si>
  <si>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</si>
  <si>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</si>
  <si>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</si>
  <si>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</si>
  <si>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</si>
  <si>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</si>
  <si>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</si>
  <si>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</si>
  <si>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</si>
  <si>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</si>
  <si>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</si>
  <si>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</si>
  <si>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</si>
  <si>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</si>
  <si>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</si>
  <si>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</si>
  <si>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</si>
  <si>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</si>
  <si>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</si>
  <si>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</si>
  <si>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</si>
  <si>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</si>
  <si>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</si>
  <si>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</si>
  <si>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</si>
  <si>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</si>
  <si>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</si>
  <si>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</si>
  <si>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</si>
  <si>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</si>
  <si>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</si>
  <si>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</si>
  <si>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</si>
  <si>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</si>
  <si>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</si>
  <si>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</si>
  <si>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</si>
  <si>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</si>
  <si>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</si>
  <si>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</si>
  <si>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</si>
  <si>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</si>
  <si>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</si>
  <si>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</si>
  <si>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</si>
  <si>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</si>
  <si>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</si>
  <si>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</si>
  <si>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</si>
  <si>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</si>
  <si>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</si>
  <si>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</si>
  <si>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</si>
  <si>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</si>
  <si>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</si>
  <si>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</si>
  <si>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</si>
  <si>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</si>
  <si>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</si>
  <si>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</si>
  <si>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</si>
  <si>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</si>
  <si>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</si>
  <si>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</si>
  <si>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</si>
  <si>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</si>
  <si>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</si>
  <si>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</si>
  <si>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</si>
  <si>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</si>
  <si>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</si>
  <si>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</si>
  <si>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</si>
  <si>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</si>
  <si>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</si>
  <si>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</si>
  <si>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</si>
  <si>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</si>
  <si>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</si>
  <si>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</si>
  <si>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</si>
  <si>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</si>
  <si>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</si>
  <si>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</si>
  <si>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</si>
  <si>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</si>
  <si>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</si>
  <si>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</si>
  <si>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</si>
  <si>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</si>
  <si>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</si>
  <si>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</si>
  <si>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</si>
  <si>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</si>
  <si>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</si>
  <si>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</si>
  <si>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</si>
  <si>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</si>
  <si>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</si>
  <si>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</si>
  <si>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</si>
  <si>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</si>
  <si>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</si>
  <si>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</si>
  <si>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</si>
  <si>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</si>
  <si>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</si>
  <si>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</si>
  <si>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</si>
  <si>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</si>
  <si>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</si>
  <si>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</si>
  <si>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</si>
  <si>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</si>
  <si>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</si>
  <si>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</si>
  <si>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</si>
  <si>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</si>
  <si>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</si>
  <si>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</si>
  <si>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</si>
  <si>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</si>
  <si>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</si>
  <si>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</si>
  <si>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</si>
  <si>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</si>
  <si>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</si>
  <si>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</si>
  <si>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</si>
  <si>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</si>
  <si>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</si>
  <si>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</si>
  <si>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</si>
  <si>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</si>
  <si>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</si>
  <si>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</si>
  <si>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</si>
  <si>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</si>
  <si>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</si>
  <si>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</si>
  <si>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</si>
  <si>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</si>
  <si>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</si>
  <si>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</si>
  <si>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</si>
  <si>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</si>
  <si>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</si>
  <si>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</si>
  <si>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</si>
  <si>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</si>
  <si>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</si>
  <si>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</si>
  <si>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</si>
  <si>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</si>
  <si>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</si>
  <si>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</si>
  <si>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</si>
  <si>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</si>
  <si>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</si>
  <si>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</si>
  <si>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</si>
  <si>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</si>
  <si>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</si>
  <si>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</si>
  <si>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</si>
  <si>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</si>
  <si>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</si>
  <si>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</si>
  <si>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</si>
  <si>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</si>
  <si>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</si>
  <si>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</si>
  <si>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</si>
  <si>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</si>
  <si>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</si>
  <si>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</si>
  <si>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</si>
  <si>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</si>
  <si>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</si>
  <si>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</si>
  <si>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</si>
  <si>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</si>
  <si>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</si>
  <si>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</si>
  <si>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</si>
  <si>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</si>
  <si>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</si>
  <si>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</si>
  <si>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</si>
  <si>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</si>
  <si>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</si>
  <si>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</si>
  <si>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</si>
  <si>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</si>
  <si>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</si>
  <si>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</si>
  <si>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</si>
  <si>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</si>
  <si>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</si>
  <si>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</si>
  <si>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</si>
  <si>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</si>
  <si>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</si>
  <si>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</si>
  <si>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</si>
  <si>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</si>
  <si>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</si>
  <si>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</si>
  <si>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</si>
  <si>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</si>
  <si>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</si>
  <si>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</si>
  <si>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</si>
  <si>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</si>
  <si>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</si>
  <si>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</si>
  <si>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</si>
  <si>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</si>
  <si>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</si>
  <si>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</si>
  <si>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</si>
  <si>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</si>
  <si>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</si>
  <si>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</si>
  <si>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</si>
  <si>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</si>
  <si>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</si>
  <si>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</si>
  <si>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</si>
  <si>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</si>
  <si>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</si>
  <si>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</si>
  <si>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</si>
  <si>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</si>
  <si>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</si>
  <si>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</si>
  <si>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</si>
  <si>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</si>
  <si>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</si>
  <si>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</si>
  <si>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</si>
  <si>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</si>
  <si>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</si>
  <si>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</si>
  <si>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</si>
  <si>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</si>
  <si>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</si>
  <si>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</si>
  <si>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</si>
  <si>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</si>
  <si>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</si>
  <si>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</si>
  <si>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</si>
  <si>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</si>
  <si>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</si>
  <si>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</si>
  <si>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</si>
  <si>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</si>
  <si>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</si>
  <si>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</si>
  <si>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</si>
  <si>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</si>
  <si>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</si>
  <si>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</si>
  <si>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</si>
  <si>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</si>
  <si>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</si>
  <si>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</si>
  <si>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</si>
  <si>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</si>
  <si>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</si>
  <si>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</si>
  <si>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</si>
  <si>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</si>
  <si>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</si>
  <si>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</si>
  <si>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</si>
  <si>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</si>
  <si>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</si>
  <si>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</si>
  <si>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</si>
  <si>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</si>
  <si>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</si>
  <si>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</si>
  <si>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</si>
  <si>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</si>
  <si>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</si>
  <si>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</si>
  <si>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</si>
  <si>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</si>
  <si>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</si>
  <si>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</si>
  <si>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</si>
  <si>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</si>
  <si>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</si>
  <si>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</si>
  <si>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</si>
  <si>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</si>
  <si>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</si>
  <si>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</si>
  <si>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</si>
  <si>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</si>
  <si>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</si>
  <si>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</si>
  <si>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</si>
  <si>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</si>
  <si>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</si>
  <si>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</si>
  <si>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</si>
  <si>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</si>
  <si>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</si>
  <si>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</si>
  <si>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</si>
  <si>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</si>
  <si>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</si>
  <si>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</si>
  <si>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</si>
  <si>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</si>
  <si>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</si>
  <si>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</si>
  <si>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</si>
  <si>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</si>
  <si>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</si>
  <si>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</si>
  <si>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</si>
  <si>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</si>
  <si>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</si>
  <si>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</si>
  <si>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</si>
  <si>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</si>
  <si>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</si>
  <si>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</si>
  <si>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</si>
  <si>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</si>
  <si>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</si>
  <si>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</si>
  <si>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</si>
  <si>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</si>
  <si>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</si>
  <si>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</si>
  <si>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</si>
  <si>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</si>
  <si>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</si>
  <si>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</si>
  <si>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</si>
  <si>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</si>
  <si>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</si>
  <si>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</si>
  <si>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</si>
  <si>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</si>
  <si>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</si>
  <si>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</si>
  <si>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</si>
  <si>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</si>
  <si>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</si>
  <si>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</si>
  <si>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</si>
  <si>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</si>
  <si>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</si>
  <si>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</si>
  <si>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</si>
  <si>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</si>
  <si>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</si>
  <si>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</si>
  <si>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</si>
  <si>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</si>
  <si>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</si>
  <si>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</si>
  <si>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</si>
  <si>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</si>
  <si>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</si>
  <si>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</si>
  <si>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</si>
  <si>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</si>
  <si>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</si>
  <si>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</si>
  <si>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</si>
  <si>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</si>
  <si>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</si>
  <si>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</si>
  <si>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</si>
  <si>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</si>
  <si>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</si>
  <si>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</si>
  <si>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</si>
  <si>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</si>
  <si>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</si>
  <si>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</si>
  <si>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</si>
  <si>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</si>
  <si>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</si>
  <si>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</si>
  <si>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</si>
  <si>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</si>
  <si>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</si>
  <si>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</si>
  <si>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</si>
  <si>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</si>
  <si>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</si>
  <si>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</si>
  <si>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</si>
  <si>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</si>
  <si>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</si>
  <si>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</si>
  <si>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</si>
  <si>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</si>
  <si>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</si>
  <si>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</si>
  <si>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</si>
  <si>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</si>
  <si>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</si>
  <si>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</si>
  <si>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</si>
  <si>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</si>
  <si>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</si>
  <si>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</si>
  <si>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</si>
  <si>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</si>
  <si>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</si>
  <si>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</si>
  <si>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</si>
  <si>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</si>
  <si>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</si>
  <si>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</si>
  <si>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</si>
  <si>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</si>
  <si>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</si>
  <si>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</si>
  <si>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</si>
  <si>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</si>
  <si>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</si>
  <si>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</si>
  <si>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</si>
  <si>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</si>
  <si>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</si>
  <si>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</si>
  <si>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</si>
  <si>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</si>
  <si>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</si>
  <si>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</si>
  <si>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</si>
  <si>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</si>
  <si>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</si>
  <si>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</si>
  <si>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</si>
  <si>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</si>
  <si>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</si>
  <si>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</si>
  <si>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</si>
  <si>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</si>
  <si>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</si>
  <si>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</si>
  <si>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</si>
  <si>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</si>
  <si>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</si>
  <si>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</si>
  <si>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</si>
  <si>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</si>
  <si>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</si>
  <si>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</si>
  <si>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</si>
  <si>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</si>
  <si>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</si>
  <si>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</si>
  <si>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</si>
  <si>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</si>
  <si>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</si>
  <si>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</si>
  <si>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</si>
  <si>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</si>
  <si>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</si>
  <si>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</si>
  <si>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</si>
  <si>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</si>
  <si>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</si>
  <si>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</si>
  <si>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</si>
  <si>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</si>
  <si>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</si>
  <si>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</si>
  <si>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</si>
  <si>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</si>
  <si>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</si>
  <si>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</si>
  <si>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</si>
  <si>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</si>
  <si>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</si>
  <si>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</si>
  <si>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</si>
  <si>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</si>
  <si>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</si>
  <si>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</si>
  <si>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</si>
  <si>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</si>
  <si>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</si>
  <si>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</si>
  <si>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</si>
  <si>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</si>
  <si>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</si>
  <si>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</si>
  <si>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</si>
  <si>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</si>
  <si>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</si>
  <si>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</si>
  <si>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</si>
  <si>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</si>
  <si>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</si>
  <si>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</si>
  <si>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</si>
  <si>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</si>
  <si>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</si>
  <si>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</si>
  <si>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</si>
  <si>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</si>
  <si>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</si>
  <si>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</si>
  <si>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</si>
  <si>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</si>
  <si>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</si>
  <si>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</si>
  <si>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</si>
  <si>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</si>
  <si>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</si>
  <si>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</si>
  <si>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</si>
  <si>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</si>
  <si>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</si>
  <si>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</si>
  <si>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</si>
  <si>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</si>
  <si>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</si>
  <si>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</si>
  <si>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</si>
  <si>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</si>
  <si>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</si>
  <si>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</si>
  <si>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</si>
  <si>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</si>
  <si>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</si>
  <si>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</si>
  <si>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</si>
  <si>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</si>
  <si>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</si>
  <si>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</si>
  <si>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</si>
  <si>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</si>
  <si>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</si>
  <si>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</si>
  <si>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</si>
  <si>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</si>
  <si>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</si>
  <si>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</si>
  <si>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</si>
  <si>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</si>
  <si>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</si>
  <si>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</si>
  <si>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</si>
  <si>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</si>
  <si>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</si>
  <si>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</si>
  <si>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</si>
  <si>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</si>
  <si>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</si>
  <si>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</si>
  <si>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</si>
  <si>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</si>
  <si>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</si>
  <si>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</si>
  <si>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</si>
  <si>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</si>
  <si>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</si>
  <si>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</si>
  <si>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</si>
  <si>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</si>
  <si>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</si>
  <si>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</si>
  <si>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</si>
  <si>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</si>
  <si>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</si>
  <si>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</si>
  <si>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</si>
  <si>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</si>
  <si>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</si>
  <si>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</si>
  <si>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</si>
  <si>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</si>
  <si>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</si>
  <si>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</si>
  <si>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</si>
  <si>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</si>
  <si>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</si>
  <si>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</si>
  <si>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</si>
  <si>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</si>
  <si>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</si>
  <si>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</si>
  <si>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</si>
  <si>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</si>
  <si>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</si>
  <si>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</si>
  <si>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</si>
  <si>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</si>
  <si>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</si>
  <si>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</si>
  <si>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</si>
  <si>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</si>
  <si>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</si>
  <si>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</si>
  <si>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</si>
  <si>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</si>
  <si>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</si>
  <si>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</si>
  <si>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</si>
  <si>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</si>
  <si>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</si>
  <si>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</si>
  <si>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</si>
  <si>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</si>
  <si>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</si>
  <si>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</si>
  <si>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</si>
  <si>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</si>
  <si>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</si>
  <si>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</si>
  <si>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</si>
  <si>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</si>
  <si>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</si>
  <si>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</si>
  <si>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</si>
  <si>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</si>
  <si>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</si>
  <si>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</si>
  <si>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</si>
  <si>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</si>
  <si>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</si>
  <si>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</si>
  <si>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</si>
  <si>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</si>
  <si>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</si>
  <si>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</si>
  <si>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</si>
  <si>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</si>
  <si>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</si>
  <si>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</si>
  <si>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</si>
  <si>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</si>
  <si>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</si>
  <si>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</si>
  <si>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</si>
  <si>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</si>
  <si>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</si>
  <si>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</si>
  <si>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</si>
  <si>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</si>
  <si>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</si>
  <si>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</si>
  <si>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</si>
  <si>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</si>
  <si>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</si>
  <si>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</si>
  <si>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</si>
  <si>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</si>
  <si>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</si>
  <si>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</si>
  <si>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</si>
  <si>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</si>
  <si>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</si>
  <si>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</si>
  <si>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</si>
  <si>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</si>
  <si>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</si>
  <si>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</si>
  <si>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</si>
  <si>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</si>
  <si>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</si>
  <si>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</si>
  <si>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</si>
  <si>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</si>
  <si>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</si>
  <si>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</si>
  <si>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</si>
  <si>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</si>
  <si>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</si>
  <si>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</si>
  <si>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</si>
  <si>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</si>
  <si>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</si>
  <si>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</si>
  <si>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</si>
  <si>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</si>
  <si>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</si>
  <si>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</si>
  <si>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</si>
  <si>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</si>
  <si>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</si>
  <si>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</si>
  <si>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</si>
  <si>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</si>
  <si>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</si>
  <si>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</si>
  <si>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</si>
  <si>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</si>
  <si>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</si>
  <si>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</si>
  <si>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</si>
  <si>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</si>
  <si>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</si>
  <si>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</si>
  <si>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</si>
  <si>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</si>
  <si>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</si>
  <si>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</si>
  <si>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</si>
  <si>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</si>
  <si>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</si>
  <si>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</si>
  <si>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</si>
  <si>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</si>
  <si>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</si>
  <si>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</si>
  <si>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</si>
  <si>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</si>
  <si>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</si>
  <si>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</si>
  <si>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</si>
  <si>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</si>
  <si>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</si>
  <si>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</si>
  <si>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</si>
  <si>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</si>
  <si>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</si>
  <si>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</si>
  <si>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</si>
  <si>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</si>
  <si>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</si>
  <si>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</si>
  <si>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</si>
  <si>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</si>
  <si>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</si>
  <si>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</si>
  <si>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</si>
  <si>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</si>
  <si>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</si>
  <si>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</si>
  <si>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</si>
  <si>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</si>
  <si>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</si>
  <si>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</si>
  <si>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</si>
  <si>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</si>
  <si>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</si>
  <si>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</si>
  <si>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</si>
  <si>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</si>
  <si>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</si>
  <si>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</si>
  <si>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</si>
  <si>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</si>
  <si>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</si>
  <si>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</si>
  <si>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</si>
  <si>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</si>
  <si>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</si>
  <si>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</si>
  <si>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</si>
  <si>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</si>
  <si>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</si>
  <si>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</si>
  <si>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</si>
  <si>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</si>
  <si>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</si>
  <si>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</si>
  <si>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</si>
  <si>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</si>
  <si>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</si>
  <si>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</si>
  <si>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</si>
  <si>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</si>
  <si>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</si>
  <si>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</si>
  <si>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</si>
  <si>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</si>
  <si>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</si>
  <si>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</si>
  <si>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</si>
  <si>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</si>
  <si>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</si>
  <si>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</si>
  <si>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</si>
  <si>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</si>
  <si>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</si>
  <si>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</si>
  <si>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</si>
  <si>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</si>
  <si>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</si>
  <si>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</si>
  <si>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</si>
  <si>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</si>
  <si>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</si>
  <si>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</si>
  <si>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</si>
  <si>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</si>
  <si>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</si>
  <si>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</si>
  <si>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</si>
  <si>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</si>
  <si>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</si>
  <si>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</si>
  <si>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</si>
  <si>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</si>
  <si>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</si>
  <si>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</si>
  <si>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</si>
  <si>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</si>
  <si>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</si>
  <si>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</si>
  <si>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</si>
  <si>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</si>
  <si>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</si>
  <si>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</si>
  <si>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</si>
  <si>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</si>
  <si>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</si>
  <si>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</si>
  <si>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</si>
  <si>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</si>
  <si>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</si>
  <si>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</si>
  <si>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</si>
  <si>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</si>
  <si>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</si>
  <si>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</si>
  <si>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</si>
  <si>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</si>
  <si>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</si>
  <si>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</si>
  <si>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</si>
  <si>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</si>
  <si>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</si>
  <si>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</si>
  <si>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</si>
  <si>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</si>
  <si>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</si>
  <si>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</si>
  <si>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</si>
  <si>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</si>
  <si>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</si>
  <si>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</si>
  <si>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</si>
  <si>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</si>
  <si>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</si>
  <si>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</si>
  <si>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</si>
  <si>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</si>
  <si>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</si>
  <si>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</si>
  <si>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</si>
  <si>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</si>
  <si>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</si>
  <si>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</si>
  <si>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</si>
  <si>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</si>
  <si>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</si>
  <si>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</si>
  <si>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</si>
  <si>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</si>
  <si>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</si>
  <si>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</si>
  <si>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</si>
  <si>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</si>
  <si>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</si>
  <si>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</si>
  <si>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</si>
  <si>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</si>
  <si>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</si>
  <si>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</si>
  <si>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</si>
  <si>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</si>
  <si>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</si>
  <si>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</si>
  <si>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</si>
  <si>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</si>
  <si>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</si>
  <si>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</si>
  <si>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</si>
  <si>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</si>
  <si>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</si>
  <si>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</si>
  <si>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</si>
  <si>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</si>
  <si>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</si>
  <si>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</si>
  <si>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</si>
  <si>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</si>
  <si>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</si>
  <si>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</si>
  <si>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</si>
  <si>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</si>
  <si>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</si>
  <si>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</si>
  <si>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</si>
  <si>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</si>
  <si>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</si>
  <si>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</si>
  <si>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</si>
  <si>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</si>
  <si>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</si>
  <si>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</si>
  <si>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</si>
  <si>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</si>
  <si>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</si>
  <si>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</si>
  <si>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</si>
  <si>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</si>
  <si>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</si>
  <si>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</si>
  <si>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</si>
  <si>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</si>
  <si>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</si>
  <si>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</si>
  <si>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</si>
  <si>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</si>
  <si>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</si>
  <si>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</si>
  <si>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</si>
  <si>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</si>
  <si>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</si>
  <si>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</si>
  <si>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</si>
  <si>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</si>
  <si>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</si>
  <si>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</si>
  <si>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</si>
  <si>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</si>
  <si>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</si>
  <si>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</si>
  <si>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</si>
  <si>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</si>
  <si>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</si>
  <si>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</si>
  <si>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</si>
  <si>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</si>
  <si>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</si>
  <si>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</si>
  <si>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</si>
  <si>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</si>
  <si>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</si>
  <si>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</si>
  <si>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</si>
  <si>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</si>
  <si>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</si>
  <si>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</si>
  <si>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</si>
  <si>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</si>
  <si>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</si>
  <si>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</si>
  <si>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</si>
  <si>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</si>
  <si>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</si>
  <si>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</si>
  <si>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</si>
  <si>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</si>
  <si>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</si>
  <si>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</si>
  <si>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</si>
  <si>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</si>
  <si>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</si>
  <si>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</si>
  <si>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</si>
  <si>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</si>
  <si>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</si>
  <si>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</si>
  <si>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</si>
  <si>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</si>
  <si>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</si>
  <si>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</si>
  <si>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</si>
  <si>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</si>
  <si>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</si>
  <si>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</si>
  <si>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</si>
  <si>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</si>
  <si>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</si>
  <si>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</si>
  <si>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</si>
  <si>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</si>
  <si>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</si>
  <si>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</si>
  <si>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</si>
  <si>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</si>
  <si>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</si>
  <si>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</si>
  <si>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</si>
  <si>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</si>
  <si>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</si>
  <si>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</si>
  <si>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</si>
  <si>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</si>
  <si>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</si>
  <si>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</si>
  <si>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</si>
  <si>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</si>
  <si>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</si>
  <si>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</si>
  <si>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</si>
  <si>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</si>
  <si>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</si>
  <si>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</si>
  <si>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</si>
  <si>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</si>
  <si>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</si>
  <si>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</si>
  <si>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</si>
  <si>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</si>
  <si>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</si>
  <si>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</si>
  <si>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</si>
  <si>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</si>
  <si>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</si>
  <si>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</si>
  <si>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</si>
  <si>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</si>
  <si>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</si>
  <si>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</si>
  <si>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</si>
  <si>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</si>
  <si>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</si>
  <si>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</si>
  <si>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</si>
  <si>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</si>
  <si>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</si>
  <si>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</si>
  <si>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</si>
  <si>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</si>
  <si>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</si>
  <si>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</si>
  <si>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</si>
  <si>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</si>
  <si>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</si>
  <si>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</si>
  <si>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</si>
  <si>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</si>
  <si>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</si>
  <si>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</si>
  <si>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</si>
  <si>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</si>
  <si>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</si>
  <si>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</si>
  <si>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</si>
  <si>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</si>
  <si>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</si>
  <si>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</si>
  <si>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</si>
  <si>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</si>
  <si>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</si>
  <si>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</si>
  <si>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</si>
  <si>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</si>
  <si>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</si>
  <si>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</si>
  <si>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</si>
  <si>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</si>
  <si>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</si>
  <si>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</si>
  <si>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</si>
  <si>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</si>
  <si>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</si>
  <si>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</si>
  <si>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</si>
  <si>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</si>
  <si>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</si>
  <si>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</si>
  <si>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</si>
  <si>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</si>
  <si>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</si>
  <si>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</si>
  <si>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</si>
  <si>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</si>
  <si>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</si>
  <si>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</si>
  <si>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</si>
  <si>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</si>
  <si>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</si>
  <si>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</si>
  <si>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</si>
  <si>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</si>
  <si>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</si>
  <si>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</si>
  <si>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</si>
  <si>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</si>
  <si>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</si>
  <si>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</si>
  <si>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</si>
  <si>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</si>
  <si>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</si>
  <si>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</si>
  <si>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</si>
  <si>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</si>
  <si>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</si>
  <si>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</si>
  <si>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</si>
  <si>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</si>
  <si>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</si>
  <si>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</si>
  <si>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</si>
  <si>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</si>
  <si>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</si>
  <si>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</si>
  <si>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</si>
  <si>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</si>
  <si>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</si>
  <si>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</si>
  <si>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</si>
  <si>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</si>
  <si>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</si>
  <si>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</si>
  <si>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</si>
  <si>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</si>
  <si>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</si>
  <si>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</si>
  <si>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</si>
  <si>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</si>
  <si>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</si>
  <si>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</si>
  <si>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</si>
  <si>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</si>
  <si>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</si>
  <si>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</si>
  <si>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</si>
  <si>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</si>
  <si>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</si>
  <si>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</si>
  <si>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</si>
  <si>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</si>
  <si>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</si>
  <si>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</si>
  <si>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</si>
  <si>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</si>
  <si>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</si>
  <si>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</si>
  <si>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</si>
  <si>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</si>
  <si>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</si>
  <si>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</si>
  <si>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</si>
  <si>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</si>
  <si>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</si>
  <si>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</si>
  <si>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</si>
  <si>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</si>
  <si>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</si>
  <si>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</si>
  <si>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</si>
  <si>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</si>
  <si>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</si>
  <si>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</si>
  <si>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</si>
  <si>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</si>
  <si>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</si>
  <si>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</si>
  <si>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</si>
  <si>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</si>
  <si>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</si>
  <si>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</si>
  <si>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</si>
  <si>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</si>
  <si>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</si>
  <si>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</si>
  <si>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</si>
  <si>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</si>
  <si>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</si>
  <si>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</si>
  <si>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</si>
  <si>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</si>
  <si>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</si>
  <si>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</si>
  <si>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</si>
  <si>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</si>
  <si>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</si>
  <si>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</si>
  <si>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</si>
  <si>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</si>
  <si>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</si>
  <si>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</si>
  <si>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</si>
  <si>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</si>
  <si>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</si>
  <si>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</si>
  <si>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</si>
  <si>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</si>
  <si>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</si>
  <si>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</si>
  <si>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</si>
  <si>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</si>
  <si>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</si>
  <si>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</si>
  <si>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</si>
  <si>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</si>
  <si>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</si>
  <si>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</si>
  <si>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</si>
  <si>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</si>
  <si>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</si>
  <si>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</si>
  <si>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</si>
  <si>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</si>
  <si>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</si>
  <si>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</si>
  <si>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</si>
  <si>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</si>
  <si>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</si>
  <si>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</si>
  <si>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</si>
  <si>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</si>
  <si>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</si>
  <si>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</si>
  <si>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</si>
  <si>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</si>
  <si>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</si>
  <si>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</si>
  <si>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</si>
  <si>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</si>
  <si>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</si>
  <si>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</si>
  <si>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</si>
  <si>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</si>
  <si>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</si>
  <si>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</si>
  <si>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</si>
  <si>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</si>
  <si>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</si>
  <si>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</si>
  <si>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</si>
  <si>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</si>
  <si>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</si>
  <si>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</si>
  <si>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</si>
  <si>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</si>
  <si>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</si>
  <si>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</si>
  <si>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</si>
  <si>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</si>
  <si>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</si>
  <si>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</si>
  <si>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</si>
  <si>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</si>
  <si>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</si>
  <si>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</si>
  <si>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</si>
  <si>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</si>
  <si>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</si>
  <si>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</si>
  <si>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</si>
  <si>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</si>
  <si>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</si>
  <si>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</si>
  <si>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</si>
  <si>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</si>
  <si>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</si>
  <si>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</si>
  <si>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</si>
  <si>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</si>
  <si>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</si>
  <si>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</si>
  <si>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</si>
  <si>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</si>
  <si>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</si>
  <si>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</si>
  <si>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</si>
  <si>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</si>
  <si>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</si>
  <si>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</si>
  <si>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</si>
  <si>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</si>
  <si>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</si>
  <si>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</si>
  <si>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</si>
  <si>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</si>
  <si>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</si>
  <si>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</si>
  <si>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</si>
  <si>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</si>
  <si>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</si>
  <si>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</si>
  <si>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</si>
  <si>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</si>
  <si>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</si>
  <si>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</si>
  <si>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</si>
  <si>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</si>
  <si>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</si>
  <si>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</si>
  <si>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</si>
  <si>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</si>
  <si>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</si>
  <si>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</si>
  <si>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</si>
  <si>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</si>
  <si>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</si>
  <si>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</si>
  <si>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</si>
  <si>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</si>
  <si>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</si>
  <si>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</si>
  <si>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</si>
  <si>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</si>
  <si>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</si>
  <si>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</si>
  <si>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</si>
  <si>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</si>
  <si>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</si>
  <si>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</si>
  <si>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</si>
  <si>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</si>
  <si>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</si>
  <si>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</si>
  <si>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</si>
  <si>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</si>
  <si>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</si>
  <si>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</si>
  <si>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</si>
  <si>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</si>
  <si>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</si>
  <si>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</si>
  <si>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</si>
  <si>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</si>
  <si>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</si>
  <si>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</si>
  <si>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</si>
  <si>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</si>
  <si>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</si>
  <si>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</si>
  <si>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</si>
  <si>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</si>
  <si>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</si>
  <si>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</si>
  <si>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</si>
  <si>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</si>
  <si>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</si>
  <si>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</si>
  <si>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</si>
  <si>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</si>
  <si>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</si>
  <si>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</si>
  <si>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</si>
  <si>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</si>
  <si>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</si>
  <si>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</si>
  <si>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</si>
  <si>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</si>
  <si>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</si>
  <si>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</si>
  <si>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</si>
  <si>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</si>
  <si>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</si>
  <si>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</si>
  <si>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</si>
  <si>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</si>
  <si>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</si>
  <si>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</si>
  <si>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</si>
  <si>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</si>
  <si>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</si>
  <si>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</si>
  <si>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</si>
  <si>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</si>
  <si>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</si>
  <si>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</si>
  <si>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</si>
  <si>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</si>
  <si>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</si>
  <si>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</si>
  <si>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</si>
  <si>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</si>
  <si>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</si>
  <si>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</si>
  <si>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</si>
  <si>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</si>
  <si>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</si>
  <si>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</si>
  <si>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</si>
  <si>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</si>
  <si>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</si>
  <si>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</si>
  <si>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</si>
  <si>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</si>
  <si>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</si>
  <si>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</si>
  <si>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</si>
  <si>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</si>
  <si>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</si>
  <si>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</si>
  <si>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</si>
  <si>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</si>
  <si>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</si>
  <si>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</si>
  <si>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</si>
  <si>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</si>
  <si>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</si>
  <si>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</si>
  <si>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</si>
  <si>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</si>
  <si>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</si>
  <si>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</si>
  <si>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</si>
  <si>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</si>
  <si>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</si>
  <si>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</si>
  <si>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</si>
  <si>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</si>
  <si>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</si>
  <si>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</si>
  <si>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</si>
  <si>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</si>
  <si>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</si>
  <si>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</si>
  <si>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</si>
  <si>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</si>
  <si>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</si>
  <si>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</si>
  <si>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</si>
  <si>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</si>
  <si>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</si>
  <si>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</si>
  <si>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</si>
  <si>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</si>
  <si>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</si>
  <si>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</si>
  <si>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</si>
  <si>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</si>
  <si>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</si>
  <si>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</si>
  <si>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</si>
  <si>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</si>
  <si>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</si>
  <si>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</si>
  <si>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</si>
  <si>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</si>
  <si>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</si>
  <si>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</si>
  <si>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</si>
  <si>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</si>
  <si>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</si>
  <si>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</si>
  <si>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</si>
  <si>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</si>
  <si>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</si>
  <si>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</si>
  <si>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</si>
  <si>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</si>
  <si>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</si>
  <si>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</si>
  <si>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</si>
  <si>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</si>
  <si>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</si>
  <si>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</si>
  <si>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</si>
  <si>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</si>
  <si>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</si>
  <si>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</si>
  <si>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</si>
  <si>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</si>
  <si>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</si>
  <si>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</si>
  <si>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</si>
  <si>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</si>
  <si>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</si>
  <si>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</si>
  <si>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</si>
  <si>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</si>
  <si>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</si>
  <si>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</si>
  <si>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</si>
  <si>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</si>
  <si>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</si>
  <si>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</si>
  <si>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</si>
  <si>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</si>
  <si>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</si>
  <si>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</si>
  <si>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</si>
  <si>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</si>
  <si>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</si>
  <si>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</si>
  <si>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</si>
  <si>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</si>
  <si>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</si>
  <si>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</si>
  <si>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</si>
  <si>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</si>
  <si>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</si>
  <si>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</si>
  <si>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</si>
  <si>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</si>
  <si>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</si>
  <si>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</si>
  <si>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</si>
  <si>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</si>
  <si>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</si>
  <si>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</si>
  <si>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</si>
  <si>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</si>
  <si>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</si>
  <si>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</si>
  <si>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</si>
  <si>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</si>
  <si>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</si>
  <si>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</si>
  <si>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</si>
  <si>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</si>
  <si>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</si>
  <si>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</si>
  <si>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</si>
  <si>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</si>
  <si>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</si>
  <si>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</si>
  <si>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</si>
  <si>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</si>
  <si>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</si>
  <si>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</si>
  <si>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</si>
  <si>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</si>
  <si>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</si>
  <si>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</si>
  <si>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</si>
  <si>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</si>
  <si>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</si>
  <si>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</si>
  <si>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</si>
  <si>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</si>
  <si>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</si>
  <si>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</si>
  <si>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</si>
  <si>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</si>
  <si>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</si>
  <si>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</si>
  <si>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</si>
  <si>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</si>
  <si>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</si>
  <si>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</si>
  <si>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</si>
  <si>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</si>
  <si>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</si>
  <si>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</si>
  <si>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</si>
  <si>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</si>
  <si>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</si>
  <si>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</si>
  <si>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</si>
  <si>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</si>
  <si>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</si>
  <si>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</si>
  <si>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</si>
  <si>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</si>
  <si>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</si>
  <si>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</si>
  <si>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</si>
  <si>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</si>
  <si>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</si>
  <si>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</si>
  <si>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</si>
  <si>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</si>
  <si>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</si>
  <si>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</si>
  <si>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</si>
  <si>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</si>
  <si>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</si>
  <si>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</si>
  <si>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</si>
  <si>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</si>
  <si>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</si>
  <si>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</si>
  <si>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</si>
  <si>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</si>
  <si>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</si>
  <si>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</si>
  <si>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</si>
  <si>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</si>
  <si>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</si>
  <si>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</si>
  <si>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</si>
  <si>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</si>
  <si>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</si>
  <si>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</si>
  <si>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</si>
  <si>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</si>
  <si>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</si>
  <si>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</si>
  <si>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</si>
  <si>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</si>
  <si>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</si>
  <si>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</si>
  <si>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</si>
  <si>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</si>
  <si>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</si>
  <si>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</si>
  <si>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</si>
  <si>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</si>
  <si>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</si>
  <si>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</si>
  <si>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</si>
  <si>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</si>
  <si>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</si>
  <si>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</si>
  <si>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</si>
  <si>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</si>
  <si>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</si>
  <si>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</si>
  <si>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</si>
  <si>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</si>
  <si>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</si>
  <si>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</si>
  <si>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</si>
  <si>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</si>
  <si>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</si>
  <si>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</si>
  <si>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</si>
  <si>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</si>
  <si>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</si>
  <si>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</si>
  <si>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</si>
  <si>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</si>
  <si>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</si>
  <si>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</si>
  <si>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</si>
  <si>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</si>
  <si>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</si>
  <si>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</si>
  <si>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</si>
  <si>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</si>
  <si>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</si>
  <si>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</si>
  <si>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</si>
  <si>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</si>
  <si>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</si>
  <si>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</si>
  <si>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</si>
  <si>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</si>
  <si>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</si>
  <si>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</si>
  <si>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</si>
  <si>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</si>
  <si>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</si>
  <si>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</si>
  <si>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</si>
  <si>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</si>
  <si>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</si>
  <si>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</si>
  <si>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</si>
  <si>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</si>
  <si>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</si>
  <si>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</si>
  <si>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</si>
  <si>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</si>
  <si>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</si>
  <si>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</si>
  <si>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</si>
  <si>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</si>
  <si>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</si>
  <si>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</si>
  <si>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</si>
  <si>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</si>
  <si>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</si>
  <si>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</si>
  <si>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</si>
  <si>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</si>
  <si>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</si>
  <si>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</si>
  <si>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</si>
  <si>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</si>
  <si>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</si>
  <si>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</si>
  <si>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</si>
  <si>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</si>
  <si>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</si>
  <si>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</si>
  <si>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</si>
  <si>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</si>
  <si>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</si>
  <si>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</si>
  <si>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</si>
  <si>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</si>
  <si>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</si>
  <si>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</si>
  <si>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</si>
  <si>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</si>
  <si>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</si>
  <si>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</si>
  <si>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</si>
  <si>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</si>
  <si>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</si>
  <si>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</si>
  <si>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</si>
  <si>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</si>
  <si>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</si>
  <si>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</si>
  <si>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</si>
  <si>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</si>
  <si>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</si>
  <si>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</si>
  <si>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</si>
  <si>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</si>
  <si>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</si>
  <si>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</si>
  <si>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</si>
  <si>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</si>
  <si>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</si>
  <si>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</si>
  <si>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</si>
  <si>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</si>
  <si>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</si>
  <si>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</si>
  <si>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</si>
  <si>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</si>
  <si>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</si>
  <si>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</si>
  <si>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</si>
  <si>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</si>
  <si>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</si>
  <si>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</si>
  <si>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</si>
  <si>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</si>
  <si>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</si>
  <si>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</si>
  <si>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</si>
  <si>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</si>
  <si>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</si>
  <si>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</si>
  <si>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</si>
  <si>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</si>
  <si>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</si>
  <si>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</si>
  <si>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</si>
  <si>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</si>
  <si>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</si>
  <si>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</si>
  <si>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</si>
  <si>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</si>
  <si>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</si>
  <si>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</si>
  <si>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</si>
  <si>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</si>
  <si>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</si>
  <si>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</si>
  <si>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</si>
  <si>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</si>
  <si>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</si>
  <si>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</si>
  <si>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</si>
  <si>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</si>
  <si>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</si>
  <si>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</si>
  <si>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</si>
  <si>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</si>
  <si>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</si>
  <si>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</si>
  <si>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</si>
  <si>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</si>
  <si>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</si>
  <si>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</si>
  <si>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</si>
  <si>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</si>
  <si>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</si>
  <si>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</si>
  <si>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</si>
  <si>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</si>
  <si>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</si>
  <si>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</si>
  <si>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</si>
  <si>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</si>
  <si>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</si>
  <si>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</si>
  <si>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</si>
  <si>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</si>
  <si>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</si>
  <si>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</si>
  <si>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</si>
  <si>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</si>
  <si>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</si>
  <si>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</si>
  <si>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</si>
  <si>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</si>
  <si>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</si>
  <si>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</si>
  <si>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</si>
  <si>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</si>
  <si>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</si>
  <si>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</si>
  <si>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</si>
  <si>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</si>
  <si>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</si>
  <si>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</si>
  <si>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</si>
  <si>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</si>
  <si>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</si>
  <si>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</si>
  <si>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</si>
  <si>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</si>
  <si>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</si>
  <si>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</si>
  <si>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</si>
  <si>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</si>
  <si>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</si>
  <si>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</si>
  <si>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</si>
  <si>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</si>
  <si>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</si>
  <si>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</si>
  <si>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</si>
  <si>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</si>
  <si>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</si>
  <si>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</si>
  <si>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</si>
  <si>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</si>
  <si>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</si>
  <si>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</si>
  <si>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</si>
  <si>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</si>
  <si>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</si>
  <si>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</si>
  <si>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</si>
  <si>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</si>
  <si>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</si>
  <si>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</si>
  <si>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</si>
  <si>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</si>
  <si>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</si>
  <si>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</si>
  <si>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</si>
  <si>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</si>
  <si>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</si>
  <si>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</si>
  <si>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</si>
  <si>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</si>
  <si>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</si>
  <si>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</si>
  <si>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</si>
  <si>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</si>
  <si>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</si>
  <si>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</si>
  <si>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</si>
  <si>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</si>
  <si>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</si>
  <si>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</si>
  <si>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</si>
  <si>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</si>
  <si>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</si>
  <si>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</si>
  <si>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</si>
  <si>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</si>
  <si>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</si>
  <si>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</si>
  <si>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</si>
  <si>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</si>
  <si>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</si>
  <si>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</si>
  <si>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</si>
  <si>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</si>
  <si>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</si>
  <si>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</si>
  <si>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</si>
  <si>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</si>
  <si>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</si>
  <si>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</si>
  <si>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</si>
  <si>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</si>
  <si>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</si>
  <si>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</si>
  <si>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</si>
  <si>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</si>
  <si>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</si>
  <si>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</si>
  <si>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</si>
  <si>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</si>
  <si>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</si>
  <si>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</si>
  <si>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</si>
  <si>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</si>
  <si>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</si>
  <si>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</si>
  <si>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</si>
  <si>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</si>
  <si>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</si>
  <si>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</si>
  <si>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</si>
  <si>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</si>
  <si>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</si>
  <si>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</si>
  <si>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</si>
  <si>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</si>
  <si>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</si>
  <si>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</si>
  <si>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</si>
  <si>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</si>
  <si>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</si>
  <si>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</si>
  <si>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</si>
  <si>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</si>
  <si>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</si>
  <si>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</si>
  <si>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</si>
  <si>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</si>
  <si>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</si>
  <si>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</si>
  <si>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</si>
  <si>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</si>
  <si>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</si>
  <si>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</si>
  <si>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</si>
  <si>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</si>
  <si>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</si>
  <si>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</si>
  <si>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</si>
  <si>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</si>
  <si>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</si>
  <si>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</si>
  <si>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</si>
  <si>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</si>
  <si>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</si>
  <si>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</si>
  <si>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</si>
  <si>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</si>
  <si>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</si>
  <si>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</si>
  <si>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</si>
  <si>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</si>
  <si>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</si>
  <si>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</si>
  <si>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</si>
  <si>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</si>
  <si>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</si>
  <si>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</si>
  <si>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</si>
  <si>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</si>
  <si>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</si>
  <si>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</si>
  <si>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</si>
  <si>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</si>
  <si>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</si>
  <si>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</si>
  <si>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</si>
  <si>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</si>
  <si>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</si>
  <si>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</si>
  <si>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</si>
  <si>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</si>
  <si>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</si>
  <si>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</si>
  <si>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</si>
  <si>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</si>
  <si>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</si>
  <si>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</si>
  <si>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</si>
  <si>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</si>
  <si>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</si>
  <si>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</si>
  <si>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</si>
  <si>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</si>
  <si>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</si>
  <si>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</si>
  <si>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</si>
  <si>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</si>
  <si>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</si>
  <si>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</si>
  <si>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</si>
  <si>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</si>
  <si>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</si>
  <si>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</si>
  <si>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</si>
  <si>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</si>
  <si>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</si>
  <si>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</si>
  <si>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</si>
  <si>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</si>
  <si>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</si>
  <si>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</si>
  <si>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</si>
  <si>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</si>
  <si>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</si>
  <si>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</si>
  <si>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</si>
  <si>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</si>
  <si>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</si>
  <si>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</si>
  <si>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</si>
  <si>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</si>
  <si>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</si>
  <si>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</si>
  <si>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</si>
  <si>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</si>
  <si>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</si>
  <si>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</si>
  <si>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</si>
  <si>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</si>
  <si>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</si>
  <si>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</si>
  <si>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</si>
  <si>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</si>
  <si>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</si>
  <si>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</si>
  <si>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</si>
  <si>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</si>
  <si>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</si>
  <si>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</si>
  <si>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</si>
  <si>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</si>
  <si>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</si>
  <si>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</si>
  <si>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</si>
  <si>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</si>
  <si>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</si>
  <si>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</si>
  <si>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</si>
  <si>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</si>
  <si>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</si>
  <si>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</si>
  <si>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</si>
  <si>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</si>
  <si>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</si>
  <si>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</si>
  <si>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</si>
  <si>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</si>
  <si>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</si>
  <si>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</si>
  <si>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</si>
  <si>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</si>
  <si>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</si>
  <si>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</si>
  <si>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</si>
  <si>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</si>
  <si>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</si>
  <si>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</si>
  <si>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</si>
  <si>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</si>
  <si>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</si>
  <si>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</si>
  <si>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</si>
  <si>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</si>
  <si>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</si>
  <si>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</si>
  <si>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</si>
  <si>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</si>
  <si>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</si>
  <si>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</si>
  <si>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</si>
  <si>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</si>
  <si>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</si>
  <si>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</si>
  <si>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</si>
  <si>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</si>
  <si>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</si>
  <si>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</si>
  <si>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</si>
  <si>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</si>
  <si>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</si>
  <si>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</si>
  <si>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</si>
  <si>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</si>
  <si>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</si>
  <si>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</si>
  <si>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</si>
  <si>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</si>
  <si>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</si>
  <si>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</si>
  <si>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</si>
  <si>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</si>
  <si>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</si>
  <si>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</si>
  <si>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</si>
  <si>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</si>
  <si>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</si>
  <si>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</si>
  <si>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</si>
  <si>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</si>
  <si>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</si>
  <si>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</si>
  <si>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</si>
  <si>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</si>
  <si>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</si>
  <si>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</si>
  <si>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</si>
  <si>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</si>
  <si>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</si>
  <si>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</si>
  <si>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</si>
  <si>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</si>
  <si>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</si>
  <si>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</si>
  <si>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</si>
  <si>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</si>
  <si>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</si>
  <si>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</si>
  <si>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</si>
  <si>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</si>
  <si>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</si>
  <si>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</si>
  <si>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</si>
  <si>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</si>
  <si>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</si>
  <si>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</si>
  <si>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</si>
  <si>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</si>
  <si>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</si>
  <si>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</si>
  <si>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</si>
  <si>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</si>
  <si>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</si>
  <si>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</si>
  <si>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</si>
  <si>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</si>
  <si>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</si>
  <si>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</si>
  <si>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</si>
  <si>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</si>
  <si>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</si>
  <si>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</si>
  <si>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</si>
  <si>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</si>
  <si>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</si>
  <si>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</si>
  <si>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</si>
  <si>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</si>
  <si>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</si>
  <si>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</si>
  <si>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</si>
  <si>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</si>
  <si>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</si>
  <si>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</si>
  <si>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</si>
  <si>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</si>
  <si>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</si>
  <si>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</si>
  <si>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</si>
  <si>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</si>
  <si>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</si>
  <si>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</si>
  <si>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</si>
  <si>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</si>
  <si>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</si>
  <si>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</si>
  <si>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</si>
  <si>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</si>
  <si>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</si>
  <si>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</si>
  <si>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</si>
  <si>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</si>
  <si>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</si>
  <si>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</si>
  <si>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</si>
  <si>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</si>
  <si>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</si>
  <si>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</si>
  <si>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</si>
  <si>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</si>
  <si>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</si>
  <si>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</si>
  <si>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</si>
  <si>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</si>
  <si>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</si>
  <si>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</si>
  <si>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</si>
  <si>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</si>
  <si>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</si>
  <si>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</si>
  <si>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</si>
  <si>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</si>
  <si>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</si>
  <si>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</si>
  <si>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</si>
  <si>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</si>
  <si>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</si>
  <si>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</si>
  <si>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</si>
  <si>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</si>
  <si>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</si>
  <si>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</si>
  <si>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</si>
  <si>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</si>
  <si>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</si>
  <si>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</si>
  <si>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</si>
  <si>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</si>
  <si>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</si>
  <si>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</si>
  <si>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</si>
  <si>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</si>
  <si>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</si>
  <si>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</si>
  <si>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</si>
  <si>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</si>
  <si>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</si>
  <si>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</si>
  <si>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</si>
  <si>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</si>
  <si>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</si>
  <si>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</si>
  <si>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</si>
  <si>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</si>
  <si>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</si>
  <si>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</si>
  <si>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</si>
  <si>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</si>
  <si>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</si>
  <si>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</si>
  <si>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</si>
  <si>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</si>
  <si>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</si>
  <si>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</si>
  <si>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</si>
  <si>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</si>
  <si>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</si>
  <si>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</si>
  <si>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</si>
  <si>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</si>
  <si>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</si>
  <si>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</si>
  <si>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</si>
  <si>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</si>
  <si>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</si>
  <si>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</si>
  <si>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</si>
  <si>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</si>
  <si>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</si>
  <si>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</si>
  <si>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</si>
  <si>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</si>
  <si>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</si>
  <si>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</si>
  <si>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</si>
  <si>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</si>
  <si>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</si>
  <si>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</si>
  <si>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</si>
  <si>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</si>
  <si>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</si>
  <si>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</si>
  <si>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</si>
  <si>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</si>
  <si>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</si>
  <si>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</si>
  <si>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</si>
  <si>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</si>
  <si>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</si>
  <si>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</si>
  <si>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</si>
  <si>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</si>
  <si>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</si>
  <si>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</si>
  <si>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</si>
  <si>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</si>
  <si>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</si>
  <si>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</si>
  <si>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</si>
  <si>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</si>
  <si>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</si>
  <si>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</si>
  <si>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</si>
  <si>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</si>
  <si>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</si>
  <si>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</si>
  <si>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</si>
  <si>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</si>
  <si>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</si>
  <si>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</si>
  <si>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</si>
  <si>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</si>
  <si>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</si>
  <si>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</si>
  <si>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</si>
  <si>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</si>
  <si>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</si>
  <si>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</si>
  <si>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</si>
  <si>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</si>
  <si>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</si>
  <si>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</si>
  <si>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</si>
  <si>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</si>
  <si>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</si>
  <si>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</si>
  <si>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</si>
  <si>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</si>
  <si>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</si>
  <si>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</si>
  <si>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</si>
  <si>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</si>
  <si>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</si>
  <si>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</si>
  <si>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</si>
  <si>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</si>
  <si>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</si>
  <si>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</si>
  <si>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</si>
  <si>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</si>
  <si>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</si>
  <si>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</si>
  <si>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</si>
  <si>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</si>
  <si>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</si>
  <si>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</si>
  <si>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</si>
  <si>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</si>
  <si>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</si>
  <si>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</si>
  <si>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</si>
  <si>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</si>
  <si>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</si>
  <si>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</si>
  <si>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</si>
  <si>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</si>
  <si>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</si>
  <si>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</si>
  <si>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</si>
  <si>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</si>
  <si>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</si>
  <si>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</si>
  <si>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</si>
  <si>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</si>
  <si>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</si>
  <si>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</si>
  <si>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</si>
  <si>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</si>
  <si>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</si>
  <si>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</si>
  <si>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</si>
  <si>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</si>
  <si>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</si>
  <si>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</si>
  <si>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</si>
  <si>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</si>
  <si>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</si>
  <si>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</si>
  <si>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</si>
  <si>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</si>
  <si>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</si>
  <si>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</si>
  <si>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</si>
  <si>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</si>
  <si>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</si>
  <si>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</si>
  <si>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</si>
  <si>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</si>
  <si>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</si>
  <si>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</si>
  <si>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</si>
  <si>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</si>
  <si>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</si>
  <si>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</si>
  <si>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</si>
  <si>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</si>
  <si>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</si>
  <si>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</si>
  <si>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</si>
  <si>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</si>
  <si>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</si>
  <si>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</si>
  <si>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</si>
  <si>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</si>
  <si>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</si>
  <si>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</si>
  <si>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</si>
  <si>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</si>
  <si>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</si>
  <si>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</si>
  <si>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</si>
  <si>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</si>
  <si>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</si>
  <si>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</si>
  <si>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</si>
  <si>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</si>
  <si>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</si>
  <si>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</si>
  <si>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</si>
  <si>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</si>
  <si>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</si>
  <si>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</si>
  <si>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</si>
  <si>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</si>
  <si>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</si>
  <si>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</si>
  <si>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</si>
  <si>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</si>
  <si>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</si>
  <si>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</si>
  <si>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</si>
  <si>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</si>
  <si>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</si>
  <si>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</si>
  <si>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</si>
  <si>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</si>
  <si>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</si>
  <si>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</si>
  <si>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</si>
  <si>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</si>
  <si>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</si>
  <si>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</si>
  <si>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</si>
  <si>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</si>
  <si>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</si>
  <si>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</si>
  <si>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</si>
  <si>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</si>
  <si>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</si>
  <si>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</si>
  <si>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</si>
  <si>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</si>
  <si>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</si>
  <si>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</si>
  <si>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</si>
  <si>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</si>
  <si>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</si>
  <si>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</si>
  <si>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</si>
  <si>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</si>
  <si>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</si>
  <si>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</si>
  <si>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</si>
  <si>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</si>
  <si>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</si>
  <si>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</si>
  <si>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</si>
  <si>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</si>
  <si>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</si>
  <si>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</si>
  <si>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</si>
  <si>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</si>
  <si>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</si>
  <si>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</si>
  <si>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</si>
  <si>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</si>
  <si>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</si>
  <si>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</si>
  <si>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</si>
  <si>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</si>
  <si>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</si>
  <si>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</si>
  <si>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</si>
  <si>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</si>
  <si>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</si>
  <si>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</si>
  <si>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</si>
  <si>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</si>
  <si>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</si>
  <si>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</si>
  <si>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</si>
  <si>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</si>
  <si>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</si>
  <si>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</si>
  <si>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</si>
  <si>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</si>
  <si>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</si>
  <si>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</si>
  <si>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</si>
  <si>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</si>
  <si>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</si>
  <si>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</si>
  <si>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</si>
  <si>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</si>
  <si>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</si>
  <si>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</si>
  <si>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</si>
  <si>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</si>
  <si>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</si>
  <si>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</si>
  <si>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</si>
  <si>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</si>
  <si>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</si>
  <si>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</si>
  <si>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</si>
  <si>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</si>
  <si>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</si>
  <si>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</si>
  <si>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</si>
  <si>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</si>
  <si>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</si>
  <si>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</si>
  <si>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</si>
  <si>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</si>
  <si>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</si>
  <si>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</si>
  <si>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</si>
  <si>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</si>
  <si>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</si>
  <si>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</si>
  <si>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</si>
  <si>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</si>
  <si>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</si>
  <si>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</si>
  <si>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</si>
  <si>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</si>
  <si>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</si>
  <si>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</si>
  <si>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</si>
  <si>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</si>
  <si>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</si>
  <si>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</si>
  <si>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</si>
  <si>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</si>
  <si>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</si>
  <si>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</si>
  <si>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</si>
  <si>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</si>
  <si>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</si>
  <si>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</si>
  <si>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</si>
  <si>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</si>
  <si>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</si>
  <si>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</si>
  <si>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</si>
  <si>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</si>
  <si>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</si>
  <si>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</si>
  <si>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</si>
  <si>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</si>
  <si>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</si>
  <si>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</si>
  <si>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</si>
  <si>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</si>
  <si>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</si>
  <si>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</si>
  <si>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</si>
  <si>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</si>
  <si>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</si>
  <si>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</si>
  <si>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</si>
  <si>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</si>
  <si>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</si>
  <si>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</si>
  <si>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</si>
  <si>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</si>
  <si>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</si>
  <si>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</si>
  <si>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</si>
  <si>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</si>
  <si>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</si>
  <si>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</si>
  <si>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</si>
  <si>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</si>
  <si>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</si>
  <si>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</si>
  <si>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</si>
  <si>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</si>
  <si>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</si>
  <si>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</si>
  <si>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</si>
  <si>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</si>
  <si>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</si>
  <si>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</si>
  <si>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</si>
  <si>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</si>
  <si>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</si>
  <si>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</si>
  <si>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</si>
  <si>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</si>
  <si>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</si>
  <si>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</si>
  <si>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</si>
  <si>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</si>
  <si>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</si>
  <si>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</si>
  <si>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</si>
  <si>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</si>
  <si>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</si>
  <si>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</si>
  <si>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</si>
  <si>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</si>
  <si>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</si>
  <si>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</si>
  <si>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</si>
  <si>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</si>
  <si>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</si>
  <si>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</si>
  <si>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</si>
  <si>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</si>
  <si>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</si>
  <si>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</si>
  <si>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</si>
  <si>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</si>
  <si>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</si>
  <si>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</si>
  <si>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</si>
  <si>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</si>
  <si>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</si>
  <si>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</si>
  <si>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</si>
  <si>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</si>
  <si>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</si>
  <si>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</si>
  <si>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</si>
  <si>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</si>
  <si>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</si>
  <si>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</si>
  <si>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</si>
  <si>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</si>
  <si>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</si>
  <si>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</si>
  <si>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</si>
  <si>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</si>
  <si>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</si>
  <si>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</si>
  <si>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</si>
  <si>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</si>
  <si>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</si>
  <si>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</si>
  <si>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</si>
  <si>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</si>
  <si>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</si>
  <si>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</si>
  <si>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</si>
  <si>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</si>
  <si>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</si>
  <si>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</si>
  <si>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</si>
  <si>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</si>
  <si>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</si>
  <si>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</si>
  <si>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</si>
  <si>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</si>
  <si>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</si>
  <si>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</si>
  <si>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</si>
  <si>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</si>
  <si>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</si>
  <si>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</si>
  <si>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</si>
  <si>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</si>
  <si>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</si>
  <si>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</si>
  <si>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</si>
  <si>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</si>
  <si>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</si>
  <si>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</si>
  <si>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</si>
  <si>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</si>
  <si>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</si>
  <si>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</si>
  <si>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</si>
  <si>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</si>
  <si>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</si>
  <si>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</si>
  <si>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</si>
  <si>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</si>
  <si>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</si>
  <si>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</si>
  <si>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</si>
  <si>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</si>
  <si>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</si>
  <si>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</si>
  <si>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</si>
  <si>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</si>
  <si>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</si>
  <si>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</si>
  <si>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</si>
  <si>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</si>
  <si>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</si>
  <si>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</si>
  <si>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</si>
  <si>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</si>
  <si>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</si>
  <si>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</si>
  <si>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</si>
  <si>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</si>
  <si>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</si>
  <si>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</si>
  <si>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</si>
  <si>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</si>
  <si>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</si>
  <si>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</si>
  <si>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</si>
  <si>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</si>
  <si>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</si>
  <si>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</si>
  <si>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</si>
  <si>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</si>
  <si>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</si>
  <si>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</si>
  <si>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</si>
  <si>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</si>
  <si>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</si>
  <si>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</si>
  <si>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</si>
  <si>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</si>
  <si>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</si>
  <si>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</si>
  <si>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</si>
  <si>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</si>
  <si>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</si>
  <si>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</si>
  <si>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</si>
  <si>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</si>
  <si>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</si>
  <si>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</si>
  <si>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</si>
  <si>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</si>
  <si>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</si>
  <si>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</si>
  <si>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</si>
  <si>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</si>
  <si>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</si>
  <si>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</si>
  <si>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</si>
  <si>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</si>
  <si>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</si>
  <si>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</si>
  <si>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</si>
  <si>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</si>
  <si>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</si>
  <si>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</si>
  <si>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</si>
  <si>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</si>
  <si>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</si>
  <si>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</si>
  <si>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</si>
  <si>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</si>
  <si>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</si>
  <si>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</si>
  <si>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</si>
  <si>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</si>
  <si>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</si>
  <si>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</si>
  <si>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</si>
  <si>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</si>
  <si>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</si>
  <si>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</si>
  <si>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</si>
  <si>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</si>
  <si>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</si>
  <si>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</si>
  <si>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</si>
  <si>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</si>
  <si>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</si>
  <si>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</si>
  <si>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</si>
  <si>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</si>
  <si>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</si>
  <si>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</si>
  <si>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</si>
  <si>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</si>
  <si>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</si>
  <si>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</si>
  <si>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</si>
  <si>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</si>
  <si>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</si>
  <si>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</si>
  <si>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</si>
  <si>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</si>
  <si>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</si>
  <si>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</si>
  <si>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</si>
  <si>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</si>
  <si>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</si>
  <si>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</si>
  <si>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</si>
  <si>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</si>
  <si>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</si>
  <si>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</si>
  <si>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</si>
  <si>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</si>
  <si>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</si>
  <si>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</si>
  <si>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</si>
  <si>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</si>
  <si>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</si>
  <si>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</si>
  <si>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</si>
  <si>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</si>
  <si>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</si>
  <si>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</si>
  <si>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</si>
  <si>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</si>
  <si>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</si>
  <si>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</si>
  <si>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</si>
  <si>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</si>
  <si>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</si>
  <si>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</si>
  <si>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</si>
  <si>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</si>
  <si>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</si>
  <si>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</si>
  <si>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</si>
  <si>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</si>
  <si>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</si>
  <si>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</si>
  <si>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</si>
  <si>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</si>
  <si>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</si>
  <si>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</si>
  <si>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</si>
  <si>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</si>
  <si>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</si>
  <si>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</si>
  <si>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</si>
  <si>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</si>
  <si>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</si>
  <si>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</si>
  <si>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</si>
  <si>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</si>
  <si>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</si>
  <si>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</si>
  <si>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</si>
  <si>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</si>
  <si>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</si>
  <si>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</si>
  <si>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</si>
  <si>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</si>
  <si>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</si>
  <si>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</si>
  <si>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</si>
  <si>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</si>
  <si>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</si>
  <si>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</si>
  <si>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</si>
  <si>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</si>
  <si>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</si>
  <si>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</si>
  <si>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</si>
  <si>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</si>
  <si>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</si>
  <si>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</si>
  <si>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</si>
  <si>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</si>
  <si>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</si>
  <si>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</si>
  <si>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</si>
  <si>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</si>
  <si>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</si>
  <si>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</si>
  <si>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</si>
  <si>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</si>
  <si>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</si>
  <si>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</si>
  <si>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</si>
  <si>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</si>
  <si>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</si>
  <si>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</si>
  <si>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</si>
  <si>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</si>
  <si>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</si>
  <si>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</si>
  <si>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</si>
  <si>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</si>
  <si>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</si>
  <si>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</si>
  <si>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</si>
  <si>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</si>
  <si>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</si>
  <si>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</si>
  <si>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</si>
  <si>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</si>
  <si>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</si>
  <si>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</si>
  <si>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</si>
  <si>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</si>
  <si>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</si>
  <si>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</si>
  <si>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</si>
  <si>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</si>
  <si>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</si>
  <si>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</si>
  <si>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</si>
  <si>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</si>
  <si>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</si>
  <si>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</si>
  <si>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</si>
  <si>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</si>
  <si>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</si>
  <si>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</si>
  <si>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</si>
  <si>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</si>
  <si>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</si>
  <si>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</si>
  <si>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</si>
  <si>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</si>
  <si>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</si>
  <si>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</si>
  <si>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</si>
  <si>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</si>
  <si>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</si>
  <si>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</si>
  <si>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</si>
  <si>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</si>
  <si>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</si>
  <si>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</si>
  <si>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</si>
  <si>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</si>
  <si>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</si>
  <si>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</si>
  <si>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</si>
  <si>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</si>
  <si>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</si>
  <si>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</si>
  <si>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</si>
  <si>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</si>
  <si>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</si>
  <si>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</si>
  <si>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</si>
  <si>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</si>
  <si>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</si>
  <si>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</si>
  <si>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</si>
  <si>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</si>
  <si>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</si>
  <si>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</si>
  <si>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</si>
  <si>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</si>
  <si>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</si>
  <si>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</si>
  <si>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</si>
  <si>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</si>
  <si>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</si>
  <si>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</si>
  <si>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</si>
  <si>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</si>
  <si>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</si>
  <si>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</si>
  <si>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</si>
  <si>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</si>
  <si>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</si>
  <si>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</si>
  <si>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</si>
  <si>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</si>
  <si>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</si>
  <si>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</si>
  <si>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</si>
  <si>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</si>
  <si>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</si>
  <si>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</si>
  <si>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</si>
  <si>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</si>
  <si>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</si>
  <si>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</si>
  <si>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</si>
  <si>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</si>
  <si>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</si>
  <si>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</si>
  <si>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</si>
  <si>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</si>
  <si>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</si>
  <si>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</si>
  <si>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</si>
  <si>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</si>
  <si>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</si>
  <si>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</si>
  <si>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</si>
  <si>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</si>
  <si>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</si>
  <si>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</si>
  <si>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</si>
  <si>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</si>
  <si>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</si>
  <si>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</si>
  <si>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</si>
  <si>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</si>
  <si>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</si>
  <si>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</si>
  <si>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</si>
  <si>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</si>
  <si>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</si>
  <si>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</si>
  <si>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</si>
  <si>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</si>
  <si>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</si>
  <si>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</si>
  <si>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</si>
  <si>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</si>
  <si>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</si>
  <si>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</si>
  <si>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</si>
  <si>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</si>
  <si>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</si>
  <si>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</si>
  <si>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</si>
  <si>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</si>
  <si>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</si>
  <si>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</si>
  <si>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</si>
  <si>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</si>
  <si>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</si>
  <si>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</si>
  <si>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</si>
  <si>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</si>
  <si>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</si>
  <si>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</si>
  <si>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</si>
  <si>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</si>
  <si>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</si>
  <si>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</si>
  <si>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</si>
  <si>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</si>
  <si>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</si>
  <si>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</si>
  <si>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</si>
  <si>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</si>
  <si>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</si>
  <si>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</si>
  <si>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</si>
  <si>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</si>
  <si>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</si>
  <si>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</si>
  <si>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</si>
  <si>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</si>
  <si>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</si>
  <si>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</si>
  <si>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</si>
  <si>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</si>
  <si>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</si>
  <si>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</si>
  <si>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</si>
  <si>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</si>
  <si>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</si>
  <si>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</si>
  <si>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</si>
  <si>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</si>
  <si>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</si>
  <si>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</si>
  <si>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</si>
  <si>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</si>
  <si>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</si>
  <si>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</si>
  <si>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</si>
  <si>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</si>
  <si>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</si>
  <si>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</si>
  <si>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</si>
  <si>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</si>
  <si>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</si>
  <si>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</si>
  <si>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</si>
  <si>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</si>
  <si>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</si>
  <si>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</si>
  <si>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</si>
  <si>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</si>
  <si>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</si>
  <si>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</si>
  <si>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</si>
  <si>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</si>
  <si>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</si>
  <si>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</si>
  <si>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</si>
  <si>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</si>
  <si>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</si>
  <si>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</si>
  <si>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</si>
  <si>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</si>
  <si>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</si>
  <si>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</si>
  <si>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</si>
  <si>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</si>
  <si>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</si>
  <si>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</si>
  <si>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</si>
  <si>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</si>
  <si>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</si>
  <si>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</si>
  <si>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</si>
  <si>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</si>
  <si>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</si>
  <si>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</si>
  <si>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</si>
  <si>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</si>
  <si>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</si>
  <si>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</si>
  <si>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</si>
  <si>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</si>
  <si>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</si>
  <si>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</si>
  <si>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</si>
  <si>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</si>
  <si>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</si>
  <si>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</si>
  <si>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</si>
  <si>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</si>
  <si>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</si>
  <si>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</si>
  <si>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</si>
  <si>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</si>
  <si>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</si>
  <si>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</si>
  <si>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</si>
  <si>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</si>
  <si>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</si>
  <si>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</si>
  <si>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</si>
  <si>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</si>
  <si>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</si>
  <si>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</si>
  <si>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</si>
  <si>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</si>
  <si>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</si>
  <si>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</si>
  <si>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</si>
  <si>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</si>
  <si>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</si>
  <si>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</si>
  <si>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</si>
  <si>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</si>
  <si>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</si>
  <si>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</si>
  <si>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</si>
  <si>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</si>
  <si>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</si>
  <si>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</si>
  <si>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</si>
  <si>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</si>
  <si>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</si>
  <si>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</si>
  <si>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</si>
  <si>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</si>
  <si>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</si>
  <si>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</si>
  <si>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</si>
  <si>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</si>
  <si>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</si>
  <si>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</si>
  <si>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</si>
  <si>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</si>
  <si>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</si>
  <si>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</si>
  <si>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</si>
  <si>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</si>
  <si>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</si>
  <si>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</si>
  <si>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</si>
  <si>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</si>
  <si>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</si>
  <si>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</si>
  <si>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</si>
  <si>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</si>
  <si>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</si>
  <si>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</si>
  <si>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</si>
  <si>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</si>
  <si>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</si>
  <si>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</si>
  <si>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</si>
  <si>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</si>
  <si>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</si>
  <si>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</si>
  <si>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</si>
  <si>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</si>
  <si>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</si>
  <si>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</si>
  <si>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</si>
  <si>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</si>
  <si>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</si>
  <si>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</si>
  <si>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</si>
  <si>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</si>
  <si>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</si>
  <si>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</si>
  <si>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</si>
  <si>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</si>
  <si>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</si>
  <si>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</si>
  <si>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</si>
  <si>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</si>
  <si>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</si>
  <si>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</si>
  <si>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</si>
  <si>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</si>
  <si>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</si>
  <si>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</si>
  <si>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</si>
  <si>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</si>
  <si>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</si>
  <si>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</si>
  <si>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</si>
  <si>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</si>
  <si>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</si>
  <si>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</si>
  <si>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</si>
  <si>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</si>
  <si>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</si>
  <si>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</si>
  <si>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</si>
  <si>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</si>
  <si>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</si>
  <si>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</si>
  <si>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</si>
  <si>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</si>
  <si>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</si>
  <si>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</si>
  <si>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</si>
  <si>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</si>
  <si>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</si>
  <si>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</si>
  <si>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</si>
  <si>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</si>
  <si>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</si>
  <si>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</si>
  <si>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</si>
  <si>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</si>
  <si>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</si>
  <si>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</si>
  <si>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</si>
  <si>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</si>
  <si>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</si>
  <si>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</si>
  <si>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</si>
  <si>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</si>
  <si>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</si>
  <si>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</si>
  <si>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</si>
  <si>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</si>
  <si>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</si>
  <si>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</si>
  <si>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</si>
  <si>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</si>
  <si>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</si>
  <si>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</si>
  <si>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</si>
  <si>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</si>
  <si>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</si>
  <si>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</si>
  <si>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</si>
  <si>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</si>
  <si>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</si>
  <si>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</si>
  <si>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</si>
  <si>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</si>
  <si>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</si>
  <si>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</si>
  <si>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</si>
  <si>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</si>
  <si>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</si>
  <si>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</si>
  <si>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</si>
  <si>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</si>
  <si>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</si>
  <si>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</si>
  <si>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</si>
  <si>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</si>
  <si>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</si>
  <si>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</si>
  <si>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</si>
  <si>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</si>
  <si>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</si>
  <si>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</si>
  <si>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</si>
  <si>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</si>
  <si>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</si>
  <si>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</si>
  <si>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</si>
  <si>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</si>
  <si>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</si>
  <si>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</si>
  <si>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</si>
  <si>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</si>
  <si>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</si>
  <si>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</si>
  <si>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</si>
  <si>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</si>
  <si>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</si>
  <si>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</si>
  <si>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</si>
  <si>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</si>
  <si>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</si>
  <si>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</si>
  <si>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</si>
  <si>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</si>
  <si>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</si>
  <si>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</si>
  <si>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</si>
  <si>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</si>
  <si>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</si>
  <si>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</si>
  <si>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</si>
  <si>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</si>
  <si>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</si>
  <si>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</si>
  <si>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</si>
  <si>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</si>
  <si>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</si>
  <si>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</si>
  <si>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</si>
  <si>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</si>
  <si>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</si>
  <si>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</si>
  <si>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</si>
  <si>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</si>
  <si>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</si>
  <si>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</si>
  <si>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</si>
  <si>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</si>
  <si>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</si>
  <si>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</si>
  <si>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</si>
  <si>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</si>
  <si>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</si>
  <si>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</si>
  <si>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</si>
  <si>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</si>
  <si>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</si>
  <si>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</si>
  <si>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</si>
  <si>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</si>
  <si>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</si>
  <si>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</si>
  <si>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</si>
  <si>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</si>
  <si>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</si>
  <si>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</si>
  <si>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</si>
  <si>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</si>
  <si>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</si>
  <si>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</si>
  <si>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</si>
  <si>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</si>
  <si>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</si>
  <si>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</si>
  <si>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</si>
  <si>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</si>
  <si>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</si>
  <si>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</si>
  <si>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</si>
  <si>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</si>
  <si>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</si>
  <si>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</si>
  <si>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</si>
  <si>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</si>
  <si>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</si>
  <si>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</si>
  <si>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</si>
  <si>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</si>
  <si>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</si>
  <si>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</si>
  <si>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</si>
  <si>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</si>
  <si>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</si>
  <si>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</si>
  <si>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</si>
  <si>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</si>
  <si>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</si>
  <si>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</si>
  <si>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</si>
  <si>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</si>
  <si>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</si>
  <si>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</si>
  <si>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</si>
  <si>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</si>
  <si>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</si>
  <si>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</si>
  <si>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</si>
  <si>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</si>
  <si>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</si>
  <si>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</si>
  <si>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</si>
  <si>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</si>
  <si>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</si>
  <si>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</si>
  <si>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</si>
  <si>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</si>
  <si>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</si>
  <si>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</si>
  <si>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</si>
  <si>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</si>
  <si>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</si>
  <si>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</si>
  <si>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</si>
  <si>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</si>
  <si>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</si>
  <si>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</si>
  <si>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</si>
  <si>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</si>
  <si>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</si>
  <si>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</si>
  <si>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</si>
  <si>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</si>
  <si>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</si>
  <si>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</si>
  <si>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</si>
  <si>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</si>
  <si>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</si>
  <si>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</si>
  <si>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</si>
  <si>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</si>
  <si>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</si>
  <si>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</si>
  <si>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</si>
  <si>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</si>
  <si>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</si>
  <si>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</si>
  <si>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</si>
  <si>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</si>
  <si>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</si>
  <si>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</si>
  <si>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</si>
  <si>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</si>
  <si>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</si>
  <si>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</si>
  <si>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</si>
  <si>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</si>
  <si>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</si>
  <si>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</si>
  <si>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</si>
  <si>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</si>
  <si>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</si>
  <si>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</si>
  <si>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</si>
  <si>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</si>
  <si>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</si>
  <si>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</si>
  <si>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</si>
  <si>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</si>
  <si>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</si>
  <si>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</si>
  <si>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</si>
  <si>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</si>
  <si>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</si>
  <si>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</si>
  <si>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</si>
  <si>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</si>
  <si>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</si>
  <si>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</si>
  <si>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</si>
  <si>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</si>
  <si>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</si>
  <si>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</si>
  <si>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</si>
  <si>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</si>
  <si>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</si>
  <si>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</si>
  <si>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</si>
  <si>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</si>
  <si>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</si>
  <si>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</si>
  <si>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</si>
  <si>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</si>
  <si>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</si>
  <si>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</si>
  <si>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</si>
  <si>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</si>
  <si>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</si>
  <si>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</si>
  <si>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</si>
  <si>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</si>
  <si>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</si>
  <si>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</si>
  <si>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</si>
  <si>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</si>
  <si>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</si>
  <si>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</si>
  <si>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</si>
  <si>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</si>
  <si>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</si>
  <si>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</si>
  <si>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</si>
  <si>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</si>
  <si>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</si>
  <si>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</si>
  <si>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</si>
  <si>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</si>
  <si>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</si>
  <si>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</si>
  <si>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</si>
  <si>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</si>
  <si>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</si>
  <si>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</si>
  <si>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</si>
  <si>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</si>
  <si>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</si>
  <si>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</si>
  <si>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</si>
  <si>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</si>
  <si>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</si>
  <si>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</si>
  <si>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</si>
  <si>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</si>
  <si>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</si>
  <si>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</si>
  <si>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</si>
  <si>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</si>
  <si>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</si>
  <si>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</si>
  <si>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</si>
  <si>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</si>
  <si>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</si>
  <si>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</si>
  <si>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</si>
  <si>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</si>
  <si>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</si>
  <si>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</si>
  <si>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</si>
  <si>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</si>
  <si>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</si>
  <si>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</si>
  <si>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</si>
  <si>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</si>
  <si>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</si>
  <si>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</si>
  <si>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</si>
  <si>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</si>
  <si>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</si>
  <si>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</si>
  <si>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</si>
  <si>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</si>
  <si>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</si>
  <si>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</si>
  <si>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</si>
  <si>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</si>
  <si>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</si>
  <si>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</si>
  <si>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</si>
  <si>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</si>
  <si>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</si>
  <si>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</si>
  <si>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</si>
  <si>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</si>
  <si>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</si>
  <si>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</si>
  <si>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</si>
  <si>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</si>
  <si>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</si>
  <si>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</si>
  <si>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</si>
  <si>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</si>
  <si>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</si>
  <si>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</si>
  <si>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</si>
  <si>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</si>
  <si>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</si>
  <si>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</si>
  <si>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</si>
  <si>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</si>
  <si>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</si>
  <si>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</si>
  <si>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</si>
  <si>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</si>
  <si>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</si>
  <si>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</si>
  <si>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</si>
  <si>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</si>
  <si>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</si>
  <si>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</si>
  <si>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</si>
  <si>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</si>
  <si>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</si>
  <si>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</si>
  <si>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</si>
  <si>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</si>
  <si>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</si>
  <si>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</si>
  <si>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</si>
  <si>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</si>
  <si>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</si>
  <si>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</si>
  <si>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</si>
  <si>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</si>
  <si>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</si>
  <si>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</si>
  <si>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</si>
  <si>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</si>
  <si>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</si>
  <si>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</si>
  <si>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</si>
  <si>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</si>
  <si>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</si>
  <si>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</si>
  <si>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</si>
  <si>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</si>
  <si>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</si>
  <si>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</si>
  <si>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</si>
  <si>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</si>
  <si>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</si>
  <si>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</si>
  <si>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</si>
  <si>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</si>
  <si>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</si>
  <si>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</si>
  <si>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</si>
  <si>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</si>
  <si>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</si>
  <si>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</si>
  <si>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</si>
  <si>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</si>
  <si>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</si>
  <si>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</si>
  <si>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</si>
  <si>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</si>
  <si>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</si>
  <si>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</si>
  <si>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</si>
  <si>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</si>
  <si>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</si>
  <si>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</si>
  <si>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</si>
  <si>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</si>
  <si>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</si>
  <si>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</si>
  <si>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</si>
  <si>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</si>
  <si>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</si>
  <si>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</si>
  <si>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</si>
  <si>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</si>
  <si>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</si>
  <si>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</si>
  <si>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</si>
  <si>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</si>
  <si>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</si>
  <si>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</si>
  <si>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</si>
  <si>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</si>
  <si>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</si>
  <si>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</si>
  <si>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</si>
  <si>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</si>
  <si>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</si>
  <si>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</si>
  <si>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</si>
  <si>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</si>
  <si>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</si>
  <si>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</si>
  <si>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</si>
  <si>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</si>
  <si>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</si>
  <si>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</si>
  <si>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</si>
  <si>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</si>
  <si>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</si>
  <si>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</si>
  <si>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</si>
  <si>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</si>
  <si>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</si>
  <si>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</si>
  <si>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</si>
  <si>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</si>
  <si>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</si>
  <si>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</si>
  <si>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</si>
  <si>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</si>
  <si>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</si>
  <si>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</si>
  <si>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</si>
  <si>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</si>
  <si>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</si>
  <si>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</si>
  <si>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</si>
  <si>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</si>
  <si>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</si>
  <si>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</si>
  <si>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</si>
  <si>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</si>
  <si>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</si>
  <si>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</si>
  <si>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</si>
  <si>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</si>
  <si>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</si>
  <si>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</si>
  <si>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</si>
  <si>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</si>
  <si>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</si>
  <si>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</si>
  <si>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</si>
  <si>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</si>
  <si>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</si>
  <si>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</si>
  <si>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</si>
  <si>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</si>
  <si>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</si>
  <si>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</si>
  <si>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</si>
  <si>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</si>
  <si>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</si>
  <si>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</si>
  <si>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</si>
  <si>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</si>
  <si>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</si>
  <si>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</si>
  <si>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</si>
  <si>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</si>
  <si>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</si>
  <si>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</si>
  <si>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</si>
  <si>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</si>
  <si>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</si>
  <si>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</si>
  <si>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</si>
  <si>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</si>
  <si>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</si>
  <si>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</si>
  <si>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</si>
  <si>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</si>
  <si>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</si>
  <si>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</si>
  <si>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</si>
  <si>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</si>
  <si>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</si>
  <si>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</si>
  <si>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</si>
  <si>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</si>
  <si>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</si>
  <si>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</si>
  <si>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</si>
  <si>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</si>
  <si>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</si>
  <si>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</si>
  <si>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</si>
  <si>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</si>
  <si>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</si>
  <si>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</si>
  <si>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</si>
  <si>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</si>
  <si>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</si>
  <si>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</si>
  <si>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</si>
  <si>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</si>
  <si>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</si>
  <si>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</si>
  <si>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</si>
  <si>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</si>
  <si>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</si>
  <si>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</si>
  <si>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</si>
  <si>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</si>
  <si>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</si>
  <si>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</si>
  <si>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</si>
  <si>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</si>
  <si>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</si>
  <si>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</si>
  <si>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</si>
  <si>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</si>
  <si>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</si>
  <si>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</si>
  <si>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</si>
  <si>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</si>
  <si>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</si>
  <si>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</si>
  <si>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</si>
  <si>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</si>
  <si>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</si>
  <si>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</si>
  <si>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</si>
  <si>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</si>
  <si>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</si>
  <si>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</si>
  <si>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</si>
  <si>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</si>
  <si>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</si>
  <si>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</si>
  <si>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</si>
  <si>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</si>
  <si>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</si>
  <si>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</si>
  <si>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</si>
  <si>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</si>
  <si>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</si>
  <si>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</si>
  <si>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</si>
  <si>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</si>
  <si>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</si>
  <si>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</si>
  <si>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</si>
  <si>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</si>
  <si>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</si>
  <si>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</si>
  <si>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</si>
  <si>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</si>
  <si>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</si>
  <si>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</si>
  <si>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</si>
  <si>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</si>
  <si>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</si>
  <si>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</si>
  <si>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</si>
  <si>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</si>
  <si>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</si>
  <si>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</si>
  <si>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</si>
  <si>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</si>
  <si>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</si>
  <si>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</si>
  <si>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</si>
  <si>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</si>
  <si>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</si>
  <si>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</si>
  <si>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</si>
  <si>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</si>
  <si>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</si>
  <si>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</si>
  <si>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</si>
  <si>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</si>
  <si>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</si>
  <si>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</si>
  <si>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</si>
  <si>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</si>
  <si>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</si>
  <si>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</si>
  <si>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</si>
  <si>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</si>
  <si>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</si>
  <si>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</si>
  <si>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</si>
  <si>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</si>
  <si>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</si>
  <si>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</si>
  <si>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</si>
  <si>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</si>
  <si>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</si>
  <si>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</si>
  <si>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</si>
  <si>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</si>
  <si>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</si>
  <si>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</si>
  <si>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</si>
  <si>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</si>
  <si>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</si>
  <si>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</si>
  <si>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</si>
  <si>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</si>
  <si>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</si>
  <si>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</si>
  <si>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</si>
  <si>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</si>
  <si>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</si>
  <si>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</si>
  <si>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</si>
  <si>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</si>
  <si>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</si>
  <si>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</si>
  <si>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</si>
  <si>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</si>
  <si>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</si>
  <si>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</si>
  <si>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</si>
  <si>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</si>
  <si>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</si>
  <si>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</si>
  <si>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</si>
  <si>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</si>
  <si>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</si>
  <si>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</si>
  <si>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</si>
  <si>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</si>
  <si>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</si>
  <si>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</si>
  <si>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</si>
  <si>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</si>
  <si>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</si>
  <si>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</si>
  <si>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</si>
  <si>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</si>
  <si>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</si>
  <si>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</si>
  <si>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</si>
  <si>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</si>
  <si>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</si>
  <si>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</si>
  <si>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</si>
  <si>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</si>
  <si>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</si>
  <si>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</si>
  <si>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</si>
  <si>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</si>
  <si>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</si>
  <si>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</si>
  <si>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</si>
  <si>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</si>
  <si>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</si>
  <si>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</si>
  <si>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</si>
  <si>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</si>
  <si>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</si>
  <si>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</si>
  <si>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</si>
  <si>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</si>
  <si>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</si>
  <si>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</si>
  <si>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</si>
  <si>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</si>
  <si>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</si>
  <si>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</si>
  <si>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</si>
  <si>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</si>
  <si>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</si>
  <si>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</si>
  <si>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</si>
  <si>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</si>
  <si>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</si>
  <si>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</si>
  <si>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</si>
  <si>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</si>
  <si>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</si>
  <si>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</si>
  <si>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</si>
  <si>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</si>
  <si>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</si>
  <si>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</si>
  <si>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</si>
  <si>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</si>
  <si>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</si>
  <si>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</si>
  <si>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</si>
  <si>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</si>
  <si>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</si>
  <si>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</si>
  <si>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</si>
  <si>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</si>
  <si>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</si>
  <si>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</si>
  <si>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</si>
  <si>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</si>
  <si>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</si>
  <si>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</si>
  <si>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</si>
  <si>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</si>
  <si>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</si>
  <si>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</si>
  <si>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</si>
  <si>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</si>
  <si>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</si>
  <si>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</si>
  <si>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</si>
  <si>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</si>
  <si>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</si>
  <si>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</si>
  <si>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</si>
  <si>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</si>
  <si>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</si>
  <si>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</si>
  <si>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</si>
  <si>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</si>
  <si>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</si>
  <si>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</si>
  <si>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</si>
  <si>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</si>
  <si>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</si>
  <si>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</si>
  <si>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</si>
  <si>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</si>
  <si>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</si>
  <si>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</si>
  <si>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</si>
  <si>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</si>
  <si>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</si>
  <si>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</si>
  <si>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</si>
  <si>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</si>
  <si>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</si>
  <si>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</si>
  <si>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</si>
  <si>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</si>
  <si>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</si>
  <si>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</si>
  <si>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</si>
  <si>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</si>
  <si>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</si>
  <si>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</si>
  <si>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</si>
  <si>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</si>
  <si>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</si>
  <si>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</si>
  <si>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</si>
  <si>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</si>
  <si>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</si>
  <si>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</si>
  <si>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</si>
  <si>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</si>
  <si>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</si>
  <si>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</si>
  <si>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</si>
  <si>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</si>
  <si>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</si>
  <si>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</si>
  <si>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</si>
  <si>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</si>
  <si>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</si>
  <si>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</si>
  <si>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</si>
  <si>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</si>
  <si>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</si>
  <si>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</si>
  <si>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</si>
  <si>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</si>
  <si>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</si>
  <si>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</si>
  <si>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</si>
  <si>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</si>
  <si>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</si>
  <si>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</si>
  <si>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</si>
  <si>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</si>
  <si>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</si>
  <si>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</si>
  <si>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</si>
  <si>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</si>
  <si>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</si>
  <si>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</si>
  <si>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</si>
  <si>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</si>
  <si>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</si>
  <si>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</si>
  <si>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</si>
  <si>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</si>
  <si>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</si>
  <si>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</si>
  <si>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</si>
  <si>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</si>
  <si>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</si>
  <si>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</si>
  <si>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</si>
  <si>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</si>
  <si>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</si>
  <si>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</si>
  <si>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</si>
  <si>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</si>
  <si>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</si>
  <si>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</si>
  <si>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</si>
  <si>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</si>
  <si>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</si>
  <si>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</si>
  <si>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</si>
  <si>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</si>
  <si>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</si>
  <si>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</si>
  <si>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</si>
  <si>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</si>
  <si>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</si>
  <si>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</si>
  <si>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</si>
  <si>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</si>
  <si>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</si>
  <si>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</si>
  <si>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</si>
  <si>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</si>
  <si>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</si>
  <si>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</si>
  <si>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</si>
  <si>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</si>
  <si>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</si>
  <si>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</si>
  <si>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</si>
  <si>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</si>
  <si>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</si>
  <si>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</si>
  <si>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</si>
  <si>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</si>
  <si>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</si>
  <si>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</si>
  <si>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</si>
  <si>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</si>
  <si>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</si>
  <si>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</si>
  <si>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</si>
  <si>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</si>
  <si>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</si>
  <si>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</si>
  <si>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</si>
  <si>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</si>
  <si>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</si>
  <si>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</si>
  <si>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</si>
  <si>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</si>
  <si>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</si>
  <si>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</si>
  <si>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</si>
  <si>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</si>
  <si>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</si>
  <si>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</si>
  <si>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</si>
  <si>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</si>
  <si>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</si>
  <si>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</si>
  <si>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</si>
  <si>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</si>
  <si>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</si>
  <si>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</si>
  <si>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</si>
  <si>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</si>
  <si>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</si>
  <si>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</si>
  <si>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</si>
  <si>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</si>
  <si>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</si>
  <si>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</si>
  <si>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</si>
  <si>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</si>
  <si>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</si>
  <si>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</si>
  <si>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</si>
  <si>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</si>
  <si>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</si>
  <si>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</si>
  <si>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</si>
  <si>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</si>
  <si>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</si>
  <si>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</si>
  <si>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</si>
  <si>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</si>
  <si>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</si>
  <si>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</si>
  <si>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</si>
  <si>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</si>
  <si>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</si>
  <si>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</si>
  <si>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</si>
  <si>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</si>
  <si>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</si>
  <si>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</si>
  <si>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</si>
  <si>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</si>
  <si>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</si>
  <si>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</si>
  <si>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</si>
  <si>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</si>
  <si>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</si>
  <si>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</si>
  <si>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</si>
  <si>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</si>
  <si>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</si>
  <si>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</si>
  <si>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</si>
  <si>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</si>
  <si>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</si>
  <si>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</si>
  <si>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</si>
  <si>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</si>
  <si>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</si>
  <si>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</si>
  <si>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</si>
  <si>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</si>
  <si>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</si>
  <si>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</si>
  <si>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</si>
  <si>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</si>
  <si>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</si>
  <si>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</si>
  <si>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</si>
  <si>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</si>
  <si>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</si>
  <si>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</si>
  <si>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</si>
  <si>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</si>
  <si>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</si>
  <si>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</si>
  <si>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</si>
  <si>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</si>
  <si>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</si>
  <si>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</si>
  <si>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</si>
  <si>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</si>
  <si>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</si>
  <si>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</si>
  <si>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</si>
  <si>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</si>
  <si>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</si>
  <si>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</si>
  <si>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</si>
  <si>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</si>
  <si>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</si>
  <si>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</si>
  <si>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</si>
  <si>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</si>
  <si>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</si>
  <si>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</si>
  <si>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</si>
  <si>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</si>
  <si>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</si>
  <si>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</si>
  <si>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</si>
  <si>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</si>
  <si>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</si>
  <si>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</si>
  <si>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</si>
  <si>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</si>
  <si>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</si>
  <si>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</si>
  <si>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</si>
  <si>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</si>
  <si>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</si>
  <si>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</si>
  <si>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</si>
  <si>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</si>
  <si>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</si>
  <si>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</si>
  <si>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</si>
  <si>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</si>
  <si>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</si>
  <si>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</si>
  <si>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</si>
  <si>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</si>
  <si>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</si>
  <si>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</si>
  <si>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</si>
  <si>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</si>
  <si>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</si>
  <si>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</si>
  <si>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</si>
  <si>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</si>
  <si>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</si>
  <si>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</si>
  <si>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</si>
  <si>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</si>
  <si>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</si>
  <si>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</si>
  <si>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</si>
  <si>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</si>
  <si>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</si>
  <si>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</si>
  <si>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</si>
  <si>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</si>
  <si>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</si>
  <si>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</si>
  <si>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</si>
  <si>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</si>
  <si>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</si>
  <si>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</si>
  <si>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</si>
  <si>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</si>
  <si>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</si>
  <si>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</si>
  <si>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</si>
  <si>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</si>
  <si>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</si>
  <si>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</si>
  <si>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</si>
  <si>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</si>
  <si>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</si>
  <si>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</si>
  <si>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</si>
  <si>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</si>
  <si>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</si>
  <si>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</si>
  <si>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</si>
  <si>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</si>
  <si>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</si>
  <si>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</si>
  <si>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</si>
  <si>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</si>
  <si>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</si>
  <si>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</si>
  <si>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</si>
  <si>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</si>
  <si>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</si>
  <si>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</si>
  <si>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</si>
  <si>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</si>
  <si>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</si>
  <si>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</si>
  <si>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</si>
  <si>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</si>
  <si>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</si>
  <si>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</si>
  <si>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</si>
  <si>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</si>
  <si>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</si>
  <si>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</si>
  <si>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</si>
  <si>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</si>
  <si>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</si>
  <si>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</si>
  <si>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</si>
  <si>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</si>
  <si>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</si>
  <si>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</si>
  <si>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</si>
  <si>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</si>
  <si>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</si>
  <si>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</si>
  <si>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</si>
  <si>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</si>
  <si>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</si>
  <si>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</si>
  <si>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</si>
  <si>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</si>
  <si>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</si>
  <si>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</si>
  <si>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</si>
  <si>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</si>
  <si>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</si>
  <si>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</si>
  <si>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</si>
  <si>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</si>
  <si>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</si>
  <si>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</si>
  <si>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</si>
  <si>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</si>
  <si>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</si>
  <si>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</si>
  <si>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</si>
  <si>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</si>
  <si>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</si>
  <si>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</si>
  <si>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</si>
  <si>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</si>
  <si>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</si>
  <si>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</si>
  <si>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</si>
  <si>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</si>
  <si>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</si>
  <si>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</si>
  <si>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</si>
  <si>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</si>
  <si>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</si>
  <si>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</si>
  <si>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</si>
  <si>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</si>
  <si>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</si>
  <si>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</si>
  <si>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</si>
  <si>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</si>
  <si>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</si>
  <si>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</si>
  <si>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</si>
  <si>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</si>
  <si>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</si>
  <si>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</si>
  <si>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</si>
  <si>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</si>
  <si>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</si>
  <si>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</si>
  <si>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</si>
  <si>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</si>
  <si>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</si>
  <si>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</si>
  <si>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</si>
  <si>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</si>
  <si>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</si>
  <si>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</si>
  <si>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</si>
  <si>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</si>
  <si>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</si>
  <si>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</si>
  <si>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</si>
  <si>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</si>
  <si>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</si>
  <si>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</si>
  <si>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</si>
  <si>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</si>
  <si>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</si>
  <si>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</si>
  <si>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</si>
  <si>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</si>
  <si>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</si>
  <si>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</si>
  <si>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</si>
  <si>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</si>
  <si>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</si>
  <si>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</si>
  <si>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</si>
  <si>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</si>
  <si>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</si>
  <si>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</si>
  <si>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</si>
  <si>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</si>
  <si>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</si>
  <si>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</si>
  <si>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</si>
  <si>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</si>
  <si>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</si>
  <si>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</si>
  <si>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</si>
  <si>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</si>
  <si>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</si>
  <si>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</si>
  <si>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</si>
  <si>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</si>
  <si>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</si>
  <si>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</si>
  <si>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</si>
  <si>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</si>
  <si>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</si>
  <si>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</si>
  <si>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</si>
  <si>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</si>
  <si>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</si>
  <si>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</si>
  <si>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</si>
  <si>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</si>
  <si>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</si>
  <si>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</si>
  <si>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</si>
  <si>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</si>
  <si>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</si>
  <si>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</si>
  <si>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</si>
  <si>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</si>
  <si>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</si>
  <si>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</si>
  <si>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</si>
  <si>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</si>
  <si>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</si>
  <si>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</si>
  <si>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</si>
  <si>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</si>
  <si>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</si>
  <si>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</si>
  <si>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</si>
  <si>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</si>
  <si>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</si>
  <si>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</si>
  <si>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</si>
  <si>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</si>
  <si>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</si>
  <si>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</si>
  <si>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</si>
  <si>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</si>
  <si>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</si>
  <si>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</si>
  <si>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</si>
  <si>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</si>
  <si>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</si>
  <si>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</si>
  <si>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</si>
  <si>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</si>
  <si>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</si>
  <si>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</si>
  <si>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</si>
  <si>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</si>
  <si>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</si>
  <si>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</si>
  <si>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</si>
  <si>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</si>
  <si>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</si>
  <si>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</si>
  <si>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</si>
  <si>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</si>
  <si>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</si>
  <si>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</si>
  <si>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</si>
  <si>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</si>
  <si>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</si>
  <si>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</si>
  <si>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</si>
  <si>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</si>
  <si>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</si>
  <si>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</si>
  <si>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</si>
  <si>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</si>
  <si>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</si>
  <si>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</si>
  <si>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</si>
  <si>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</si>
  <si>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</si>
  <si>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</si>
  <si>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</si>
  <si>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</si>
  <si>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</si>
  <si>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</si>
  <si>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</si>
  <si>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</si>
  <si>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</si>
  <si>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</si>
  <si>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</si>
  <si>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</si>
  <si>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</si>
  <si>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</si>
  <si>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</si>
  <si>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</si>
  <si>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</si>
  <si>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</si>
  <si>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</si>
  <si>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</si>
  <si>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</si>
  <si>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</si>
  <si>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</si>
  <si>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</si>
  <si>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</si>
  <si>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</si>
  <si>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</si>
  <si>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</si>
  <si>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</si>
  <si>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</si>
  <si>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</si>
  <si>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</si>
  <si>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</si>
  <si>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</si>
  <si>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</si>
  <si>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</si>
  <si>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</si>
  <si>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</si>
  <si>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</si>
  <si>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</si>
  <si>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</si>
  <si>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</si>
  <si>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</si>
  <si>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</si>
  <si>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</si>
  <si>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</si>
  <si>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</si>
  <si>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</si>
  <si>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</si>
  <si>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</si>
  <si>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</si>
  <si>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</si>
  <si>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</si>
  <si>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</si>
  <si>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</si>
  <si>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</si>
  <si>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</si>
  <si>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</si>
  <si>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</si>
  <si>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</si>
  <si>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</si>
  <si>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</si>
  <si>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</si>
  <si>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</si>
  <si>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</si>
  <si>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</si>
  <si>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</si>
  <si>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</si>
  <si>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</si>
  <si>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</si>
  <si>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</si>
  <si>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</si>
  <si>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</si>
  <si>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</si>
  <si>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</si>
  <si>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</si>
  <si>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</si>
  <si>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</si>
  <si>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</si>
  <si>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</si>
  <si>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</si>
  <si>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</si>
  <si>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</si>
  <si>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</si>
  <si>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</si>
  <si>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</si>
  <si>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</si>
  <si>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</si>
  <si>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</si>
  <si>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</si>
  <si>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</si>
  <si>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</si>
  <si>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</si>
  <si>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</si>
  <si>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</si>
  <si>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</si>
  <si>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</si>
  <si>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</si>
  <si>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</si>
  <si>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</si>
  <si>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</si>
  <si>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</si>
  <si>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</si>
  <si>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</si>
  <si>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</si>
  <si>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</si>
  <si>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</si>
  <si>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</si>
  <si>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</si>
  <si>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</si>
  <si>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</si>
  <si>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</si>
  <si>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</si>
  <si>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</si>
  <si>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</si>
  <si>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</si>
  <si>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</si>
  <si>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</si>
  <si>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</si>
  <si>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</si>
  <si>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</si>
  <si>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</si>
  <si>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</si>
  <si>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</si>
  <si>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</si>
  <si>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</si>
  <si>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</si>
  <si>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</si>
  <si>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</si>
  <si>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</si>
  <si>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</si>
  <si>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</si>
  <si>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</si>
  <si>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</si>
  <si>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</si>
  <si>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</si>
  <si>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</si>
  <si>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</si>
  <si>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</si>
  <si>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</si>
  <si>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</si>
  <si>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</si>
  <si>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</si>
  <si>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</si>
  <si>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</si>
  <si>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</si>
  <si>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</si>
  <si>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</si>
  <si>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</si>
  <si>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</si>
  <si>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</si>
  <si>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</si>
  <si>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</si>
  <si>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</si>
  <si>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</si>
  <si>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</si>
  <si>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</si>
  <si>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</si>
  <si>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</si>
  <si>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</si>
  <si>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</si>
  <si>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</si>
  <si>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</si>
  <si>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</si>
  <si>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</si>
  <si>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</si>
  <si>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</si>
  <si>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</si>
  <si>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</si>
  <si>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</si>
  <si>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</si>
  <si>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</si>
  <si>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</si>
  <si>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</si>
  <si>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</si>
  <si>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</si>
  <si>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</si>
  <si>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</si>
  <si>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</si>
  <si>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</si>
  <si>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</si>
  <si>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</si>
  <si>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</si>
  <si>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</si>
  <si>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</si>
  <si>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</si>
  <si>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</si>
  <si>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</si>
  <si>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</si>
  <si>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</si>
  <si>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</si>
  <si>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</si>
  <si>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</si>
  <si>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</si>
  <si>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</si>
  <si>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</si>
  <si>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</si>
  <si>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</si>
  <si>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</si>
  <si>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</si>
  <si>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</si>
  <si>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</si>
  <si>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</si>
  <si>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</si>
  <si>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</si>
  <si>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</si>
  <si>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</si>
  <si>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</si>
  <si>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</si>
  <si>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</si>
  <si>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</si>
  <si>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</si>
  <si>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</si>
  <si>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</si>
  <si>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</si>
  <si>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</si>
  <si>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</si>
  <si>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</si>
  <si>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</si>
  <si>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</si>
  <si>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</si>
  <si>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</si>
  <si>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</si>
  <si>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</si>
  <si>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</si>
  <si>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</si>
  <si>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</si>
  <si>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</si>
  <si>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</si>
  <si>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</si>
  <si>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</si>
  <si>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</si>
  <si>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</si>
  <si>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</si>
  <si>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</si>
  <si>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</si>
  <si>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</si>
  <si>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</si>
  <si>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</si>
  <si>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</si>
  <si>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</si>
  <si>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</si>
  <si>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</si>
  <si>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</si>
  <si>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</si>
  <si>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</si>
  <si>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</si>
  <si>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</si>
  <si>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</si>
  <si>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</si>
  <si>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</si>
  <si>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</si>
  <si>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</si>
  <si>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</si>
  <si>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</si>
  <si>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</si>
  <si>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</si>
  <si>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</si>
  <si>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</si>
  <si>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</si>
  <si>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</si>
  <si>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</si>
  <si>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</si>
  <si>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</si>
  <si>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</si>
  <si>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</si>
  <si>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</si>
  <si>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</si>
  <si>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</si>
  <si>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</si>
  <si>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</si>
  <si>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</si>
  <si>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</si>
  <si>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</si>
  <si>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</si>
  <si>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</si>
  <si>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</si>
  <si>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</si>
  <si>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</si>
  <si>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</si>
  <si>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</si>
  <si>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</si>
  <si>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</si>
  <si>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</si>
  <si>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</si>
  <si>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</si>
  <si>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</si>
  <si>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</si>
  <si>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</si>
  <si>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</si>
  <si>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</si>
  <si>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</si>
  <si>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</si>
  <si>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</si>
  <si>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</si>
  <si>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</si>
  <si>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</si>
  <si>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</si>
  <si>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</si>
  <si>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</si>
  <si>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</si>
  <si>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</si>
  <si>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</si>
  <si>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</si>
  <si>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</si>
  <si>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</si>
  <si>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</si>
  <si>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</si>
  <si>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</si>
  <si>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</si>
  <si>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</si>
  <si>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</si>
  <si>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</si>
  <si>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</si>
  <si>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</si>
  <si>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</si>
  <si>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</si>
  <si>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</si>
  <si>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</si>
  <si>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</si>
  <si>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</si>
  <si>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</si>
  <si>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</si>
  <si>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</si>
  <si>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</si>
  <si>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</si>
  <si>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</si>
  <si>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</si>
  <si>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</si>
  <si>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</si>
  <si>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</si>
  <si>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</si>
  <si>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</si>
  <si>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</si>
  <si>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</si>
  <si>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</si>
  <si>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</si>
  <si>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</si>
  <si>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</si>
  <si>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</si>
  <si>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</si>
  <si>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</si>
  <si>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</si>
  <si>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</si>
  <si>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</si>
  <si>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</si>
  <si>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</si>
  <si>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</si>
  <si>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</si>
  <si>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</si>
  <si>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</si>
  <si>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</si>
  <si>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</si>
  <si>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</si>
  <si>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</si>
  <si>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</si>
  <si>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</si>
  <si>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</si>
  <si>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</si>
  <si>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</si>
  <si>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</si>
  <si>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</si>
  <si>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</si>
  <si>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</si>
  <si>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</si>
  <si>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</si>
  <si>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</si>
  <si>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</si>
  <si>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</si>
  <si>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</si>
  <si>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</si>
  <si>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</si>
  <si>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</si>
  <si>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</si>
  <si>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</si>
  <si>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</si>
  <si>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</si>
  <si>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</si>
  <si>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</si>
  <si>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</si>
  <si>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</si>
  <si>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</si>
  <si>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</si>
  <si>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</si>
  <si>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</si>
  <si>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</si>
  <si>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</si>
  <si>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</si>
  <si>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</si>
  <si>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</si>
  <si>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</si>
  <si>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</si>
  <si>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</si>
  <si>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</si>
  <si>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</si>
  <si>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</si>
  <si>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</si>
  <si>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</si>
  <si>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</si>
  <si>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</si>
  <si>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</si>
  <si>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</si>
  <si>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</si>
  <si>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</si>
  <si>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</si>
  <si>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</si>
  <si>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</si>
  <si>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</si>
  <si>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</si>
  <si>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</si>
  <si>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</si>
  <si>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</si>
  <si>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</si>
  <si>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</si>
  <si>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</si>
  <si>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</si>
  <si>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</si>
  <si>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</si>
  <si>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</si>
  <si>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</si>
  <si>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</si>
  <si>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</si>
  <si>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</si>
  <si>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</si>
  <si>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</si>
  <si>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</si>
  <si>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</si>
  <si>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</si>
  <si>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</si>
  <si>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</si>
  <si>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</si>
  <si>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</si>
  <si>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</si>
  <si>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</si>
  <si>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</si>
  <si>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</si>
  <si>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</si>
  <si>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</si>
  <si>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</si>
  <si>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</si>
  <si>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</si>
  <si>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</si>
  <si>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</si>
  <si>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</si>
  <si>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</si>
  <si>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</si>
  <si>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</si>
  <si>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</si>
  <si>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</si>
  <si>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</si>
  <si>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</si>
  <si>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</si>
  <si>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</si>
  <si>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</si>
  <si>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</si>
  <si>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</si>
  <si>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</si>
  <si>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</si>
  <si>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</si>
  <si>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</si>
  <si>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</si>
  <si>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</si>
  <si>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</si>
  <si>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</si>
  <si>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</si>
  <si>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</si>
  <si>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</si>
  <si>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</si>
  <si>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</si>
  <si>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</si>
  <si>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</si>
  <si>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</si>
  <si>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</si>
  <si>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</si>
  <si>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</si>
  <si>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</si>
  <si>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</si>
  <si>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</si>
  <si>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</si>
  <si>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</si>
  <si>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</si>
  <si>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</si>
  <si>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</si>
  <si>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</si>
  <si>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</si>
  <si>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</si>
  <si>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</si>
  <si>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</si>
  <si>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</si>
  <si>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</si>
  <si>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</si>
  <si>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</si>
  <si>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</si>
  <si>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</si>
  <si>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</si>
  <si>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</si>
  <si>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</si>
  <si>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</si>
  <si>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</si>
  <si>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</si>
  <si>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</si>
  <si>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</si>
  <si>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</si>
  <si>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</si>
  <si>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</si>
  <si>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</si>
  <si>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</si>
  <si>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</si>
  <si>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</si>
  <si>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</si>
  <si>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</si>
  <si>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</si>
  <si>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</si>
  <si>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</si>
  <si>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</si>
  <si>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</si>
  <si>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</si>
  <si>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</si>
  <si>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</si>
  <si>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</si>
  <si>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</si>
  <si>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</si>
  <si>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</si>
  <si>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</si>
  <si>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</si>
  <si>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</si>
  <si>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</si>
  <si>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</si>
  <si>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</si>
  <si>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</si>
  <si>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</si>
  <si>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</si>
  <si>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</si>
  <si>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</si>
  <si>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</si>
  <si>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</si>
  <si>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</si>
  <si>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</si>
  <si>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</si>
  <si>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</si>
  <si>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</si>
  <si>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</si>
  <si>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</si>
  <si>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</si>
  <si>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</si>
  <si>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</si>
  <si>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</si>
  <si>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</si>
  <si>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</si>
  <si>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</si>
  <si>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</si>
  <si>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</si>
  <si>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</si>
  <si>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</si>
  <si>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</si>
  <si>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</si>
  <si>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</si>
  <si>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</si>
  <si>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</si>
  <si>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</si>
  <si>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</si>
  <si>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</si>
  <si>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</si>
  <si>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</si>
  <si>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</si>
  <si>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</si>
  <si>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</si>
  <si>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</si>
  <si>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</si>
  <si>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</si>
  <si>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</si>
  <si>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</si>
  <si>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</si>
  <si>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</si>
  <si>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</si>
  <si>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</si>
  <si>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</si>
  <si>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</si>
  <si>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</si>
  <si>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</si>
  <si>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</si>
  <si>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</si>
  <si>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</si>
  <si>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</si>
  <si>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</si>
  <si>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</si>
  <si>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</si>
  <si>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</si>
  <si>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</si>
  <si>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</si>
  <si>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</si>
  <si>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</si>
  <si>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</si>
  <si>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</si>
  <si>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</si>
  <si>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</si>
  <si>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</si>
  <si>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</si>
  <si>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</si>
  <si>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</si>
  <si>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</si>
  <si>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</si>
  <si>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</si>
  <si>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</si>
  <si>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</si>
  <si>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</si>
  <si>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</si>
  <si>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</si>
  <si>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</si>
  <si>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</si>
  <si>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</si>
  <si>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</si>
  <si>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</si>
  <si>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</si>
  <si>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</si>
  <si>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</si>
  <si>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</si>
  <si>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</si>
  <si>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</si>
  <si>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</si>
  <si>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</si>
  <si>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</si>
  <si>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</si>
  <si>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</si>
  <si>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</si>
  <si>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</si>
  <si>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</si>
  <si>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</si>
  <si>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</si>
  <si>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</si>
  <si>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</si>
  <si>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</si>
  <si>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</si>
  <si>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</si>
  <si>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</si>
  <si>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</si>
  <si>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</si>
  <si>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</si>
  <si>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</si>
  <si>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</si>
  <si>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</si>
  <si>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</si>
  <si>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</si>
  <si>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</si>
  <si>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</si>
  <si>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</si>
  <si>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</si>
  <si>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</si>
  <si>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</si>
  <si>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</si>
  <si>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</si>
  <si>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</si>
  <si>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</si>
  <si>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</si>
  <si>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</si>
  <si>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</si>
  <si>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</si>
  <si>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</si>
  <si>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</si>
  <si>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</si>
  <si>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</si>
  <si>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</si>
  <si>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</si>
  <si>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</si>
  <si>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</si>
  <si>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</si>
  <si>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</si>
  <si>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</si>
  <si>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</si>
  <si>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</si>
  <si>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</si>
  <si>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</si>
  <si>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</si>
  <si>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</si>
  <si>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</si>
  <si>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</si>
  <si>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</si>
  <si>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</si>
  <si>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</si>
  <si>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</si>
  <si>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</si>
  <si>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</si>
  <si>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</si>
  <si>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</si>
  <si>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</si>
  <si>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</si>
  <si>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</si>
  <si>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</si>
  <si>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</si>
  <si>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</si>
  <si>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</si>
  <si>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</si>
  <si>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</si>
  <si>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</si>
  <si>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</si>
  <si>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</si>
  <si>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</si>
  <si>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</si>
  <si>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</si>
  <si>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</si>
  <si>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</si>
  <si>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</si>
  <si>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</si>
  <si>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</si>
  <si>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</si>
  <si>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</si>
  <si>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</si>
  <si>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</si>
  <si>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</si>
  <si>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</si>
  <si>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</si>
  <si>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</si>
  <si>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</si>
  <si>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</si>
  <si>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</si>
  <si>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</si>
  <si>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</si>
  <si>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</si>
  <si>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</si>
  <si>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</si>
  <si>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</si>
  <si>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</si>
  <si>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</si>
  <si>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</si>
  <si>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</si>
  <si>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</si>
  <si>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</si>
  <si>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</si>
  <si>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</si>
  <si>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</si>
  <si>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</si>
  <si>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</si>
  <si>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</si>
  <si>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</si>
  <si>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</si>
  <si>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</si>
  <si>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</si>
  <si>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</si>
  <si>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</si>
  <si>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</si>
  <si>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</si>
  <si>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</si>
  <si>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</si>
  <si>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</si>
  <si>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</si>
  <si>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</si>
  <si>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</si>
  <si>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</si>
  <si>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</si>
  <si>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</si>
  <si>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</si>
  <si>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</si>
  <si>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</si>
  <si>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</si>
  <si>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</si>
  <si>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</si>
  <si>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</si>
  <si>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</si>
  <si>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</si>
  <si>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</si>
  <si>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</si>
  <si>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</si>
  <si>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</si>
  <si>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</si>
  <si>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</si>
  <si>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</si>
  <si>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</si>
  <si>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</si>
  <si>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</si>
  <si>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</si>
  <si>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</si>
  <si>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</si>
  <si>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</si>
  <si>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</si>
  <si>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</si>
  <si>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</si>
  <si>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</si>
  <si>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</si>
  <si>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</si>
  <si>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</si>
  <si>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</si>
  <si>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</si>
  <si>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</si>
  <si>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</si>
  <si>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</si>
  <si>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</si>
  <si>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</si>
  <si>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</si>
  <si>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</si>
  <si>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</si>
  <si>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</si>
  <si>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</si>
  <si>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</si>
  <si>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</si>
  <si>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</si>
  <si>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</si>
  <si>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</si>
  <si>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</si>
  <si>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</si>
  <si>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</si>
  <si>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</si>
  <si>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</si>
  <si>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</si>
  <si>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</si>
  <si>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</si>
  <si>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</si>
  <si>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</si>
  <si>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</si>
  <si>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</si>
  <si>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</si>
  <si>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</si>
  <si>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</si>
  <si>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</si>
  <si>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</si>
  <si>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</si>
  <si>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</si>
  <si>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</si>
  <si>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</si>
  <si>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</si>
  <si>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</si>
  <si>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</si>
  <si>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</si>
  <si>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</si>
  <si>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</si>
  <si>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</si>
  <si>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</si>
  <si>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</si>
  <si>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</si>
  <si>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</si>
  <si>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</si>
  <si>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</si>
  <si>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</si>
  <si>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</si>
  <si>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</si>
  <si>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</si>
  <si>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</si>
  <si>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</si>
  <si>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</si>
  <si>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</si>
  <si>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</si>
  <si>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</si>
  <si>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</si>
  <si>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</si>
  <si>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</si>
  <si>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</si>
  <si>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</si>
  <si>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</si>
  <si>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</si>
  <si>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</si>
  <si>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</si>
  <si>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</si>
  <si>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</si>
  <si>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</si>
  <si>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</si>
  <si>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</si>
  <si>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</si>
  <si>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</si>
  <si>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</si>
  <si>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</si>
  <si>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</si>
  <si>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</si>
  <si>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</si>
  <si>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</si>
  <si>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</si>
  <si>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</si>
  <si>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</si>
  <si>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</si>
  <si>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</si>
  <si>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</si>
  <si>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</si>
  <si>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</si>
  <si>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</si>
  <si>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</si>
  <si>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</si>
  <si>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</si>
  <si>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</si>
  <si>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</si>
  <si>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</si>
  <si>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</si>
  <si>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</si>
  <si>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</si>
  <si>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</si>
  <si>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</si>
  <si>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</si>
  <si>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</si>
  <si>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</si>
  <si>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</si>
  <si>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</si>
  <si>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</si>
  <si>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</si>
  <si>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</si>
  <si>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</si>
  <si>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</si>
  <si>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</si>
  <si>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</si>
  <si>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</si>
  <si>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</si>
  <si>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</si>
  <si>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</si>
  <si>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</si>
  <si>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</si>
  <si>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</si>
  <si>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</si>
  <si>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</si>
  <si>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</si>
  <si>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</si>
  <si>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</si>
  <si>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</si>
  <si>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</si>
  <si>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</si>
  <si>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</si>
  <si>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</si>
  <si>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</si>
  <si>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</si>
  <si>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</si>
  <si>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</si>
  <si>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</si>
  <si>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</si>
  <si>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</si>
  <si>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</si>
  <si>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</si>
  <si>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</si>
  <si>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</si>
  <si>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</si>
  <si>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</si>
  <si>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</si>
  <si>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</si>
  <si>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</si>
  <si>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</si>
  <si>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</si>
  <si>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</si>
  <si>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</si>
  <si>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</si>
  <si>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</si>
  <si>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</si>
  <si>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</si>
  <si>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</si>
  <si>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</si>
  <si>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</si>
  <si>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</si>
  <si>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</si>
  <si>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</si>
  <si>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</si>
  <si>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</si>
  <si>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</si>
  <si>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</si>
  <si>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</si>
  <si>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</si>
  <si>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</si>
  <si>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</si>
  <si>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</si>
  <si>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</si>
  <si>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</si>
  <si>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</si>
  <si>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</si>
  <si>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</si>
  <si>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</si>
  <si>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</si>
  <si>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</si>
  <si>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</si>
  <si>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</si>
  <si>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</si>
  <si>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</si>
  <si>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</si>
  <si>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</si>
  <si>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</si>
  <si>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</si>
  <si>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</si>
  <si>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</si>
  <si>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</si>
  <si>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</si>
  <si>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</si>
  <si>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</si>
  <si>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</si>
  <si>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</si>
  <si>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</si>
  <si>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</si>
  <si>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</si>
  <si>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</si>
  <si>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</si>
  <si>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</si>
  <si>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</si>
  <si>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</si>
  <si>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</si>
  <si>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</si>
  <si>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</si>
  <si>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</si>
  <si>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</si>
  <si>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</si>
  <si>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</si>
  <si>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</si>
  <si>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</si>
  <si>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</si>
  <si>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</si>
  <si>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</si>
  <si>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</si>
  <si>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</si>
  <si>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</si>
  <si>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</si>
  <si>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</si>
  <si>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</si>
  <si>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</si>
  <si>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</si>
  <si>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</si>
  <si>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</si>
  <si>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</si>
  <si>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</si>
  <si>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</si>
  <si>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</si>
  <si>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</si>
  <si>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</si>
  <si>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</si>
  <si>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</si>
  <si>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</si>
  <si>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</si>
  <si>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</si>
  <si>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</si>
  <si>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</si>
  <si>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</si>
  <si>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</si>
  <si>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</si>
  <si>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</si>
  <si>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</si>
  <si>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</si>
  <si>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</si>
  <si>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</si>
  <si>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</si>
  <si>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</si>
  <si>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</si>
  <si>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</si>
  <si>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</si>
  <si>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</si>
  <si>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</si>
  <si>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</si>
  <si>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</si>
  <si>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</si>
  <si>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</si>
  <si>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</si>
  <si>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</si>
  <si>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</si>
  <si>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</si>
  <si>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</si>
  <si>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</si>
  <si>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</si>
  <si>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</si>
  <si>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</si>
  <si>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</si>
  <si>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</si>
  <si>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</si>
  <si>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</si>
  <si>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</si>
  <si>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</si>
  <si>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</si>
  <si>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</si>
  <si>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</si>
  <si>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</si>
  <si>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</si>
  <si>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</si>
  <si>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</si>
  <si>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</si>
  <si>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</si>
  <si>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</si>
  <si>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</si>
  <si>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</si>
  <si>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</si>
  <si>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</si>
  <si>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</si>
  <si>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</si>
  <si>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</si>
  <si>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</si>
  <si>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</si>
  <si>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</si>
  <si>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</si>
  <si>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</si>
  <si>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</si>
  <si>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</si>
  <si>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</si>
  <si>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</si>
  <si>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</si>
  <si>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</si>
  <si>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</si>
  <si>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</si>
  <si>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</si>
  <si>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</si>
  <si>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</si>
  <si>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</si>
  <si>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</si>
  <si>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</si>
  <si>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</si>
  <si>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</si>
  <si>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</si>
  <si>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</si>
  <si>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</si>
  <si>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</si>
  <si>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</si>
  <si>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</si>
  <si>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</si>
  <si>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</si>
  <si>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</si>
  <si>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</si>
  <si>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</si>
  <si>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</si>
  <si>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</si>
  <si>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</si>
  <si>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</si>
  <si>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</si>
  <si>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</si>
  <si>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</si>
  <si>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</si>
  <si>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</si>
  <si>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</si>
  <si>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</si>
  <si>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</si>
  <si>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</si>
  <si>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</si>
  <si>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</si>
  <si>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</si>
  <si>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</si>
  <si>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</si>
  <si>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</si>
  <si>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</si>
  <si>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</si>
  <si>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</si>
  <si>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</si>
  <si>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</si>
  <si>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</si>
  <si>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</si>
  <si>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</si>
  <si>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</si>
  <si>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</si>
  <si>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</si>
  <si>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</si>
  <si>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</si>
  <si>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</si>
  <si>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</si>
  <si>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</si>
  <si>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</si>
  <si>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</si>
  <si>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</si>
  <si>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</si>
  <si>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</si>
  <si>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</si>
  <si>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</si>
  <si>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</si>
  <si>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</si>
  <si>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</si>
  <si>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</si>
  <si>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</si>
  <si>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</si>
  <si>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</si>
  <si>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</si>
  <si>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</si>
  <si>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</si>
  <si>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</si>
  <si>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</si>
  <si>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</si>
  <si>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</si>
  <si>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</si>
  <si>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</si>
  <si>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</si>
  <si>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</si>
  <si>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</si>
  <si>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</si>
  <si>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</si>
  <si>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</si>
  <si>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</si>
  <si>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</si>
  <si>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</si>
  <si>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</si>
  <si>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</si>
  <si>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</si>
  <si>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</si>
  <si>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</si>
  <si>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</si>
  <si>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</si>
  <si>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</si>
  <si>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</si>
  <si>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</si>
  <si>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</si>
  <si>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</si>
  <si>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</si>
  <si>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</si>
  <si>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</si>
  <si>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</si>
  <si>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</si>
  <si>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</si>
  <si>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</si>
  <si>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</si>
  <si>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</si>
  <si>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</si>
  <si>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</si>
  <si>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</si>
  <si>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</si>
  <si>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</si>
  <si>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</si>
  <si>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</si>
  <si>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</si>
  <si>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</si>
  <si>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</si>
  <si>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</si>
  <si>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</si>
  <si>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</si>
  <si>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</si>
  <si>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</si>
  <si>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</si>
  <si>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</si>
  <si>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</si>
  <si>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</si>
  <si>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</si>
  <si>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</si>
  <si>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</si>
  <si>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</si>
  <si>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</si>
  <si>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</si>
  <si>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</si>
  <si>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</si>
  <si>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</si>
  <si>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</si>
  <si>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</si>
  <si>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</si>
  <si>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</si>
  <si>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</si>
  <si>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</si>
  <si>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</si>
  <si>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</si>
  <si>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</si>
  <si>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</si>
  <si>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</si>
  <si>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</si>
  <si>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</si>
  <si>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</si>
  <si>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</si>
  <si>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</si>
  <si>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</si>
  <si>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</si>
  <si>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</si>
  <si>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</si>
  <si>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</si>
  <si>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</si>
  <si>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</si>
  <si>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</si>
  <si>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</si>
  <si>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</si>
  <si>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</si>
  <si>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</si>
  <si>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</si>
  <si>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</si>
  <si>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</si>
  <si>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</si>
  <si>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</si>
  <si>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</si>
  <si>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</si>
  <si>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</si>
  <si>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</si>
  <si>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</si>
  <si>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</si>
  <si>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</si>
  <si>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</si>
  <si>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</si>
  <si>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</si>
  <si>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</si>
  <si>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</si>
  <si>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</si>
  <si>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</si>
  <si>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</si>
  <si>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</si>
  <si>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</si>
  <si>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</si>
  <si>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</si>
  <si>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</si>
  <si>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</si>
  <si>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</si>
  <si>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</si>
  <si>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</si>
  <si>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</si>
  <si>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</si>
  <si>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</si>
  <si>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</si>
  <si>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</si>
  <si>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</si>
  <si>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</si>
  <si>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</si>
  <si>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</si>
  <si>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</si>
  <si>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</si>
  <si>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</si>
  <si>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</si>
  <si>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</si>
  <si>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</si>
  <si>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</si>
  <si>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</si>
  <si>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</si>
  <si>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</si>
  <si>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</si>
  <si>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</si>
  <si>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</si>
  <si>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</si>
  <si>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</si>
  <si>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</si>
  <si>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</si>
  <si>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</si>
  <si>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</si>
  <si>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</si>
  <si>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</si>
  <si>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</si>
  <si>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</si>
  <si>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</si>
  <si>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</si>
  <si>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</si>
  <si>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</si>
  <si>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</si>
  <si>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</si>
  <si>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</si>
  <si>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</si>
  <si>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</si>
  <si>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</si>
  <si>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</si>
  <si>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</si>
  <si>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</si>
  <si>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</si>
  <si>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</si>
  <si>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</si>
  <si>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</si>
  <si>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</si>
  <si>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</si>
  <si>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</si>
  <si>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</si>
  <si>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</si>
  <si>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</si>
  <si>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</si>
  <si>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</si>
  <si>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</si>
  <si>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</si>
  <si>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</si>
  <si>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</si>
  <si>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</si>
  <si>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</si>
  <si>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</si>
  <si>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</si>
  <si>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</si>
  <si>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</si>
  <si>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</si>
  <si>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</si>
  <si>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</si>
  <si>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</si>
  <si>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</si>
  <si>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</si>
  <si>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</si>
  <si>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</si>
  <si>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</si>
  <si>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</si>
  <si>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</si>
  <si>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</si>
  <si>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</si>
  <si>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</si>
  <si>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</si>
  <si>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</si>
  <si>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</si>
  <si>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</si>
  <si>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</si>
  <si>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</si>
  <si>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</si>
  <si>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</si>
  <si>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</si>
  <si>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</si>
  <si>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</si>
  <si>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</si>
  <si>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</si>
  <si>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</si>
  <si>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</si>
  <si>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</si>
  <si>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</si>
  <si>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</si>
  <si>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</si>
  <si>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</si>
  <si>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</si>
  <si>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</si>
  <si>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</si>
  <si>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</si>
  <si>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</si>
  <si>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</si>
  <si>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</si>
  <si>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</si>
  <si>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</si>
  <si>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</si>
  <si>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</si>
  <si>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</si>
  <si>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</si>
  <si>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</si>
  <si>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</si>
  <si>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</si>
  <si>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</si>
  <si>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</si>
  <si>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</si>
  <si>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</si>
  <si>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</si>
  <si>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</si>
  <si>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</si>
  <si>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</si>
  <si>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</si>
  <si>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</si>
  <si>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</si>
  <si>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</si>
  <si>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</si>
  <si>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</si>
  <si>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</si>
  <si>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</si>
  <si>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</si>
  <si>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</si>
  <si>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</si>
  <si>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</si>
  <si>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</si>
  <si>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</si>
  <si>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</si>
  <si>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</si>
  <si>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</si>
  <si>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</si>
  <si>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</si>
  <si>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</si>
  <si>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</si>
  <si>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</si>
  <si>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</si>
  <si>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</si>
  <si>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</si>
  <si>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</si>
  <si>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</si>
  <si>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</si>
  <si>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</si>
  <si>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</si>
  <si>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</si>
  <si>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</si>
  <si>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</si>
  <si>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</si>
  <si>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</si>
  <si>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</si>
  <si>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</si>
  <si>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</si>
  <si>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</si>
  <si>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</si>
  <si>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</si>
  <si>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</si>
  <si>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</si>
  <si>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</si>
  <si>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</si>
  <si>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</si>
  <si>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</si>
  <si>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</si>
  <si>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</si>
  <si>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</si>
  <si>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</si>
  <si>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</si>
  <si>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</si>
  <si>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</si>
  <si>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</si>
  <si>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</si>
  <si>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</si>
  <si>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</si>
  <si>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</si>
  <si>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</si>
  <si>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</si>
  <si>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</si>
  <si>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</si>
  <si>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</si>
  <si>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</si>
  <si>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</si>
  <si>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</si>
  <si>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</si>
  <si>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</si>
  <si>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</si>
  <si>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</si>
  <si>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</si>
  <si>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</si>
  <si>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</si>
  <si>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</si>
  <si>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</si>
  <si>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</si>
  <si>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</si>
  <si>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</si>
  <si>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</si>
  <si>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</si>
  <si>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</si>
  <si>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</si>
  <si>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</si>
  <si>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</si>
  <si>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</si>
  <si>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</si>
  <si>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</si>
  <si>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</si>
  <si>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</si>
  <si>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</si>
  <si>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</si>
  <si>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</si>
  <si>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</si>
  <si>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</si>
  <si>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</si>
  <si>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</si>
  <si>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</si>
  <si>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</si>
  <si>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</si>
  <si>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</si>
  <si>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</si>
  <si>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</si>
  <si>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</si>
  <si>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</si>
  <si>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</si>
  <si>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</si>
  <si>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</si>
  <si>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</si>
  <si>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</si>
  <si>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</si>
  <si>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</si>
  <si>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</si>
  <si>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</si>
  <si>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</si>
  <si>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</si>
  <si>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</si>
  <si>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</si>
  <si>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</si>
  <si>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</si>
  <si>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</si>
  <si>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</si>
  <si>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</si>
  <si>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</si>
  <si>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</si>
  <si>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</si>
  <si>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</si>
  <si>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</si>
  <si>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</si>
  <si>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</si>
  <si>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</si>
  <si>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</si>
  <si>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</si>
  <si>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</si>
  <si>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</si>
  <si>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</si>
  <si>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</si>
  <si>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</si>
  <si>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</si>
  <si>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</si>
  <si>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</si>
  <si>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</si>
  <si>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</si>
  <si>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</si>
  <si>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</si>
  <si>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</si>
  <si>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</si>
  <si>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</si>
  <si>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</si>
  <si>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</si>
  <si>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</si>
  <si>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</si>
  <si>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</si>
  <si>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</si>
  <si>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</si>
  <si>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</si>
  <si>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</si>
  <si>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</si>
  <si>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</si>
  <si>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</si>
  <si>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</si>
  <si>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</si>
  <si>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</si>
  <si>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</si>
  <si>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</si>
  <si>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</si>
  <si>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</si>
  <si>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</si>
  <si>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</si>
  <si>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</si>
  <si>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</si>
  <si>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</si>
  <si>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</si>
  <si>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</si>
  <si>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</si>
  <si>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</si>
  <si>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</si>
  <si>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</si>
  <si>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</si>
  <si>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</si>
  <si>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</si>
  <si>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</si>
  <si>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</si>
  <si>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</si>
  <si>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</si>
  <si>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</si>
  <si>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</si>
  <si>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</si>
  <si>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</si>
  <si>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</si>
  <si>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</si>
  <si>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</si>
  <si>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</si>
  <si>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</si>
  <si>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</si>
  <si>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</si>
  <si>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</si>
  <si>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</si>
  <si>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</si>
  <si>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</si>
  <si>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</si>
  <si>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</si>
  <si>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</si>
  <si>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</si>
  <si>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</si>
  <si>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</si>
  <si>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</si>
  <si>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</si>
  <si>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</si>
  <si>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</si>
  <si>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</si>
  <si>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</si>
  <si>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</si>
  <si>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</si>
  <si>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</si>
  <si>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</si>
  <si>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</si>
  <si>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</si>
  <si>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</si>
  <si>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</si>
  <si>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</si>
  <si>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</si>
  <si>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</si>
  <si>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</si>
  <si>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</si>
  <si>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</si>
  <si>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</si>
  <si>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</si>
  <si>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</si>
  <si>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</si>
  <si>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</si>
  <si>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</si>
  <si>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</si>
  <si>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</si>
  <si>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</si>
  <si>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</si>
  <si>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</si>
  <si>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</si>
  <si>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</si>
  <si>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</si>
  <si>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</si>
  <si>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</si>
  <si>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</si>
  <si>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</si>
  <si>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</si>
  <si>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</si>
  <si>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</si>
  <si>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</si>
  <si>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</si>
  <si>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</si>
  <si>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</si>
  <si>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</si>
  <si>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</si>
  <si>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</si>
  <si>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</si>
  <si>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</si>
  <si>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</si>
  <si>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</si>
  <si>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</si>
  <si>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</si>
  <si>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</si>
  <si>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</si>
  <si>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</si>
  <si>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</si>
  <si>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</si>
  <si>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</si>
  <si>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</si>
  <si>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</si>
  <si>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</si>
  <si>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</si>
  <si>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</si>
  <si>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</si>
  <si>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</si>
  <si>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</si>
  <si>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</si>
  <si>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</si>
  <si>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</si>
  <si>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</si>
  <si>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</si>
  <si>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</si>
  <si>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</si>
  <si>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</si>
  <si>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</si>
  <si>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</si>
  <si>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</si>
  <si>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</si>
  <si>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</si>
  <si>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</si>
  <si>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</si>
  <si>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</si>
  <si>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</si>
  <si>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</si>
  <si>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</si>
  <si>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</si>
  <si>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</si>
  <si>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</si>
  <si>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</si>
  <si>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</si>
  <si>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</si>
  <si>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</si>
  <si>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</si>
  <si>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</si>
  <si>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</si>
  <si>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</si>
  <si>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</si>
  <si>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</si>
  <si>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</si>
  <si>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</si>
  <si>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</si>
  <si>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</si>
  <si>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</si>
  <si>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</si>
  <si>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</si>
  <si>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</si>
  <si>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</si>
  <si>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</si>
  <si>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</si>
  <si>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</si>
  <si>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</si>
  <si>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</si>
  <si>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</si>
  <si>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</si>
  <si>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</si>
  <si>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</si>
  <si>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</si>
  <si>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</si>
  <si>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</si>
  <si>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</si>
  <si>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</si>
  <si>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</si>
  <si>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</si>
  <si>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</si>
  <si>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</si>
  <si>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</si>
  <si>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</si>
  <si>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</si>
  <si>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</si>
  <si>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</si>
  <si>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</si>
  <si>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</si>
  <si>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</si>
  <si>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</si>
  <si>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</si>
  <si>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</si>
  <si>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</si>
  <si>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</si>
  <si>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</si>
  <si>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</si>
  <si>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</si>
  <si>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</si>
  <si>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</si>
  <si>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</si>
  <si>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</si>
  <si>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</si>
  <si>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</si>
  <si>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</si>
  <si>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</si>
  <si>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</si>
  <si>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</si>
  <si>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</si>
  <si>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</si>
  <si>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</si>
  <si>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</si>
  <si>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</si>
  <si>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</si>
  <si>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</si>
  <si>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</si>
  <si>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</si>
  <si>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</si>
  <si>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</si>
  <si>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</si>
  <si>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</si>
  <si>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</si>
  <si>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</si>
  <si>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</si>
  <si>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</si>
  <si>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</si>
  <si>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</si>
  <si>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</si>
  <si>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</si>
  <si>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</si>
  <si>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</si>
  <si>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</si>
  <si>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</si>
  <si>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</si>
  <si>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</si>
  <si>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</si>
  <si>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</si>
  <si>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</si>
  <si>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</si>
  <si>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</si>
  <si>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</si>
  <si>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</si>
  <si>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</si>
  <si>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</si>
  <si>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</si>
  <si>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</si>
  <si>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</si>
  <si>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</si>
  <si>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</si>
  <si>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</si>
  <si>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</si>
  <si>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</si>
  <si>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</si>
  <si>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</si>
  <si>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</si>
  <si>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</si>
  <si>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</si>
  <si>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</si>
  <si>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</si>
  <si>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</si>
  <si>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</si>
  <si>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</si>
  <si>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</si>
  <si>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</si>
  <si>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</si>
  <si>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</si>
  <si>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</si>
  <si>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</si>
  <si>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</si>
  <si>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</si>
  <si>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</si>
  <si>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</si>
  <si>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</si>
  <si>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</si>
  <si>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</si>
  <si>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</si>
  <si>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</si>
  <si>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</si>
  <si>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</si>
  <si>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</si>
  <si>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</si>
  <si>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</si>
  <si>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</si>
  <si>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</si>
  <si>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</si>
  <si>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</si>
  <si>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</si>
  <si>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</si>
  <si>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</si>
  <si>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</si>
  <si>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</si>
  <si>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</si>
  <si>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</si>
  <si>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</si>
  <si>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</si>
  <si>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</si>
  <si>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</si>
  <si>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</si>
  <si>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</si>
  <si>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</si>
  <si>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</si>
  <si>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</si>
  <si>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</si>
  <si>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</si>
  <si>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</si>
  <si>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</si>
  <si>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</si>
  <si>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</si>
  <si>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</si>
  <si>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</si>
  <si>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</si>
  <si>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</si>
  <si>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</si>
  <si>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</si>
  <si>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</si>
  <si>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</si>
  <si>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</si>
  <si>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</si>
  <si>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</si>
  <si>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</si>
  <si>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</si>
  <si>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</si>
  <si>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</si>
  <si>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</si>
  <si>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</si>
  <si>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</si>
  <si>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</si>
  <si>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</si>
  <si>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</si>
  <si>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</si>
  <si>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</si>
  <si>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</si>
  <si>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</si>
  <si>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</si>
  <si>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</si>
  <si>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</si>
  <si>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</si>
  <si>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</si>
  <si>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</si>
  <si>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</si>
  <si>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</si>
  <si>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</si>
  <si>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</si>
  <si>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</si>
  <si>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</si>
  <si>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</si>
  <si>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</si>
  <si>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</si>
  <si>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</si>
  <si>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</si>
  <si>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</si>
  <si>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</si>
  <si>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</si>
  <si>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</si>
  <si>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</si>
  <si>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</si>
  <si>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</si>
  <si>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</si>
  <si>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</si>
  <si>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</si>
  <si>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</si>
  <si>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</si>
  <si>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</si>
  <si>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</si>
  <si>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</si>
  <si>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</si>
  <si>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</si>
  <si>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</si>
  <si>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</si>
  <si>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</si>
  <si>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</si>
  <si>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</si>
  <si>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</si>
  <si>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</si>
  <si>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</si>
  <si>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</si>
  <si>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</si>
  <si>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</si>
  <si>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</si>
  <si>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</si>
  <si>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</si>
  <si>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</si>
  <si>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</si>
  <si>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</si>
  <si>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</si>
  <si>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</si>
  <si>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</si>
  <si>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</si>
  <si>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</si>
  <si>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</si>
  <si>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</si>
  <si>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</si>
  <si>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</si>
  <si>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</si>
  <si>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</si>
  <si>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</si>
  <si>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</si>
  <si>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</si>
  <si>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</si>
  <si>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</si>
  <si>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</si>
  <si>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</si>
  <si>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</si>
  <si>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</si>
  <si>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</si>
  <si>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</si>
  <si>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</si>
  <si>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</si>
  <si>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</si>
  <si>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</si>
  <si>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</si>
  <si>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</si>
  <si>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</si>
  <si>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</si>
  <si>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</si>
  <si>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</si>
  <si>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</si>
  <si>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</si>
  <si>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</si>
  <si>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</si>
  <si>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</si>
  <si>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</si>
  <si>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</si>
  <si>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</si>
  <si>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</si>
  <si>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</si>
  <si>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</si>
  <si>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</si>
  <si>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</si>
  <si>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</si>
  <si>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</si>
  <si>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</si>
  <si>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</si>
  <si>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</si>
  <si>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</si>
  <si>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</si>
  <si>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</si>
  <si>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</si>
  <si>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</si>
  <si>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</si>
  <si>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</si>
  <si>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</si>
  <si>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</si>
  <si>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</si>
  <si>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</si>
  <si>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</si>
  <si>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</si>
  <si>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</si>
  <si>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</si>
  <si>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</si>
  <si>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</si>
  <si>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</si>
  <si>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</si>
  <si>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</si>
  <si>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</si>
  <si>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</si>
  <si>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</si>
  <si>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</si>
  <si>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</si>
  <si>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</si>
  <si>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</si>
  <si>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</si>
  <si>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</si>
  <si>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</si>
  <si>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</si>
  <si>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</si>
  <si>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</si>
  <si>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</si>
  <si>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</si>
  <si>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</si>
  <si>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</si>
  <si>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</si>
  <si>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</si>
  <si>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</si>
  <si>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</si>
  <si>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</si>
  <si>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</si>
  <si>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</si>
  <si>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</si>
  <si>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</si>
  <si>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</si>
  <si>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</si>
  <si>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</si>
  <si>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</si>
  <si>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</si>
  <si>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</si>
  <si>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</si>
  <si>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</si>
  <si>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</si>
  <si>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</si>
  <si>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</si>
  <si>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</si>
  <si>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</si>
  <si>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</si>
  <si>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</si>
  <si>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</si>
  <si>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</si>
  <si>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</si>
  <si>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</si>
  <si>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</si>
  <si>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</si>
  <si>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</si>
  <si>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</si>
  <si>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</si>
  <si>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</si>
  <si>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</si>
  <si>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</si>
  <si>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</si>
  <si>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</si>
  <si>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</si>
  <si>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</si>
  <si>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</si>
  <si>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</si>
  <si>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</si>
  <si>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</si>
  <si>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</si>
  <si>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</si>
  <si>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</si>
  <si>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</si>
  <si>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</si>
  <si>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</si>
  <si>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</si>
  <si>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</si>
  <si>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</si>
  <si>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</si>
  <si>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</si>
  <si>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</si>
  <si>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</si>
  <si>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</si>
  <si>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</si>
  <si>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</si>
  <si>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</si>
  <si>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</si>
  <si>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</si>
  <si>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</si>
  <si>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</si>
  <si>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</si>
  <si>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</si>
  <si>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</si>
  <si>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</si>
  <si>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</si>
  <si>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</si>
  <si>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</si>
  <si>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</si>
  <si>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</si>
  <si>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</si>
  <si>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</si>
  <si>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</si>
  <si>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</si>
  <si>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</si>
  <si>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</si>
  <si>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</si>
  <si>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</si>
  <si>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</si>
  <si>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</si>
  <si>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</si>
  <si>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</si>
  <si>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</si>
  <si>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</si>
  <si>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</si>
  <si>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</si>
  <si>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</si>
  <si>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</si>
  <si>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</si>
  <si>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</si>
  <si>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</si>
  <si>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</si>
  <si>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</si>
  <si>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</si>
  <si>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</si>
  <si>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</si>
  <si>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</si>
  <si>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</si>
  <si>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</si>
  <si>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</si>
  <si>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</si>
  <si>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</si>
  <si>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</si>
  <si>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</si>
  <si>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</si>
  <si>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</si>
  <si>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</si>
  <si>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</si>
  <si>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</si>
  <si>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</si>
  <si>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</si>
  <si>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</si>
  <si>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</si>
  <si>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</si>
  <si>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</si>
  <si>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</si>
  <si>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</si>
  <si>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</si>
  <si>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</si>
  <si>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</si>
  <si>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</si>
  <si>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</si>
  <si>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</si>
  <si>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</si>
  <si>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</si>
  <si>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</si>
  <si>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</si>
  <si>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</si>
  <si>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</si>
  <si>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</si>
  <si>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</si>
  <si>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</si>
  <si>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</si>
  <si>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</si>
  <si>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</si>
  <si>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</si>
  <si>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</si>
  <si>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</si>
  <si>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</si>
  <si>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</si>
  <si>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</si>
  <si>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</si>
  <si>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</si>
  <si>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</si>
  <si>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</si>
  <si>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</si>
  <si>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</si>
  <si>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</si>
  <si>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</si>
  <si>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</si>
  <si>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</si>
  <si>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</si>
  <si>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</si>
  <si>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</si>
  <si>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</si>
  <si>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</si>
  <si>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</si>
  <si>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</si>
  <si>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</si>
  <si>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</si>
  <si>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</si>
  <si>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</si>
  <si>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</si>
  <si>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</si>
  <si>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</si>
  <si>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</si>
  <si>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</si>
  <si>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</si>
  <si>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</si>
  <si>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</si>
  <si>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</si>
  <si>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</si>
  <si>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</si>
  <si>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</si>
  <si>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</si>
  <si>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</si>
  <si>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</si>
  <si>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</si>
  <si>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</si>
  <si>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</si>
  <si>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</si>
  <si>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</si>
  <si>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</si>
  <si>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</si>
  <si>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</si>
  <si>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</si>
  <si>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</si>
  <si>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</si>
  <si>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</si>
  <si>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</si>
  <si>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</si>
  <si>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</si>
  <si>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</si>
  <si>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</si>
  <si>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</si>
  <si>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</si>
  <si>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</si>
  <si>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</si>
  <si>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</si>
  <si>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</si>
  <si>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</si>
  <si>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</si>
  <si>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</si>
  <si>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</si>
  <si>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</si>
  <si>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</si>
  <si>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</si>
  <si>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</si>
  <si>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</si>
  <si>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</si>
  <si>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</si>
  <si>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</si>
  <si>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</si>
  <si>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</si>
  <si>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</si>
  <si>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</si>
  <si>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</si>
  <si>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</si>
  <si>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</si>
  <si>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</si>
  <si>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</si>
  <si>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</si>
  <si>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</si>
  <si>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</si>
  <si>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</si>
  <si>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</si>
  <si>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</si>
  <si>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</si>
  <si>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</si>
  <si>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</si>
  <si>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</si>
  <si>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</si>
  <si>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</si>
  <si>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</si>
  <si>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</si>
  <si>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</si>
  <si>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</si>
  <si>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</si>
  <si>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</si>
  <si>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</si>
  <si>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</si>
  <si>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</si>
  <si>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</si>
  <si>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</si>
  <si>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</si>
  <si>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</si>
  <si>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</si>
  <si>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</si>
  <si>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</si>
  <si>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</si>
  <si>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</si>
  <si>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</si>
  <si>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</si>
  <si>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</si>
  <si>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</si>
  <si>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</si>
  <si>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</si>
  <si>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</si>
  <si>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</si>
  <si>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</si>
  <si>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</si>
  <si>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</si>
  <si>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</si>
  <si>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</si>
  <si>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</si>
  <si>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</si>
  <si>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</si>
  <si>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</si>
  <si>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</si>
  <si>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</si>
  <si>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</si>
  <si>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</si>
  <si>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</si>
  <si>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</si>
  <si>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</si>
  <si>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</si>
  <si>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</si>
  <si>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</si>
  <si>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</si>
  <si>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</si>
  <si>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</si>
  <si>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</si>
  <si>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</si>
  <si>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</si>
  <si>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</si>
  <si>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</si>
  <si>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</si>
  <si>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</si>
  <si>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</si>
  <si>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</si>
  <si>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</si>
  <si>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</si>
  <si>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</si>
  <si>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</si>
  <si>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</si>
  <si>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</si>
  <si>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</si>
  <si>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</si>
  <si>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</si>
  <si>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</si>
  <si>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</si>
  <si>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</si>
  <si>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</si>
  <si>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</si>
  <si>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</si>
  <si>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</si>
  <si>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</si>
  <si>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</si>
  <si>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</si>
  <si>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</si>
  <si>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</si>
  <si>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</si>
  <si>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</si>
  <si>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</si>
  <si>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</si>
  <si>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</si>
  <si>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</si>
  <si>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</si>
  <si>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</si>
  <si>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</si>
  <si>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</si>
  <si>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</si>
  <si>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</si>
  <si>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</si>
  <si>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</si>
  <si>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</si>
  <si>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</si>
  <si>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</si>
  <si>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</si>
  <si>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</si>
  <si>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</si>
  <si>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</si>
  <si>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</si>
  <si>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</si>
  <si>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</si>
  <si>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</si>
  <si>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</si>
  <si>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</si>
  <si>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</si>
  <si>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</si>
  <si>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</si>
  <si>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</si>
  <si>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</si>
  <si>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</si>
  <si>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</si>
  <si>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</si>
  <si>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</si>
  <si>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</si>
  <si>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</si>
  <si>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</si>
  <si>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</si>
  <si>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</si>
  <si>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</si>
  <si>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</si>
  <si>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</si>
  <si>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</si>
  <si>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</si>
  <si>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</si>
  <si>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</si>
  <si>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</si>
  <si>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</si>
  <si>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</si>
  <si>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</si>
  <si>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</si>
  <si>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</si>
  <si>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</si>
  <si>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</si>
  <si>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</si>
  <si>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</si>
  <si>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</si>
  <si>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</si>
  <si>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</si>
  <si>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</si>
  <si>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</si>
  <si>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</si>
  <si>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</si>
  <si>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</si>
  <si>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</si>
  <si>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</si>
  <si>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</si>
  <si>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</si>
  <si>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</si>
  <si>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</si>
  <si>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</si>
  <si>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</si>
  <si>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</si>
  <si>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</si>
  <si>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</si>
  <si>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</si>
  <si>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</si>
  <si>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</si>
  <si>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</si>
  <si>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</si>
  <si>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</si>
  <si>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</si>
  <si>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</si>
  <si>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</si>
  <si>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</si>
  <si>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</si>
  <si>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</si>
  <si>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</si>
  <si>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</si>
  <si>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</si>
  <si>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</si>
  <si>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</si>
  <si>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</si>
  <si>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</si>
  <si>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</si>
  <si>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</si>
  <si>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</si>
  <si>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</si>
  <si>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</si>
  <si>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</si>
  <si>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</si>
  <si>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</si>
  <si>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</si>
  <si>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</si>
  <si>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</si>
  <si>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</si>
  <si>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</si>
  <si>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</si>
  <si>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</si>
  <si>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</si>
  <si>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</si>
  <si>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</si>
  <si>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</si>
  <si>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</si>
  <si>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</si>
  <si>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</si>
  <si>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</si>
  <si>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</si>
  <si>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</si>
  <si>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</si>
  <si>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</si>
  <si>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</si>
  <si>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</si>
  <si>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</si>
  <si>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</si>
  <si>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</si>
  <si>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</si>
  <si>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</si>
  <si>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</si>
  <si>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</si>
  <si>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</si>
  <si>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</si>
  <si>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</si>
  <si>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</si>
  <si>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</si>
  <si>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</si>
  <si>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</si>
  <si>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</si>
  <si>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</si>
  <si>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</si>
  <si>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</si>
  <si>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</si>
  <si>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</si>
  <si>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</si>
  <si>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</si>
  <si>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</si>
  <si>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</si>
  <si>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</si>
  <si>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</si>
  <si>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</si>
  <si>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</si>
  <si>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</si>
  <si>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</si>
  <si>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</si>
  <si>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</si>
  <si>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</si>
  <si>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</si>
  <si>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</si>
  <si>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</si>
  <si>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</si>
  <si>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</si>
  <si>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</si>
  <si>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</si>
  <si>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</si>
  <si>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</si>
  <si>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</si>
  <si>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</si>
  <si>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</si>
  <si>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</si>
  <si>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</si>
  <si>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</si>
  <si>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</si>
  <si>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</si>
  <si>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</si>
  <si>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</si>
  <si>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</si>
  <si>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</si>
  <si>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</si>
  <si>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</si>
  <si>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</si>
  <si>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</si>
  <si>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</si>
  <si>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</si>
  <si>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</si>
  <si>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</si>
  <si>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</si>
  <si>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</si>
  <si>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</si>
  <si>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</si>
  <si>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</si>
  <si>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</si>
  <si>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</si>
  <si>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</si>
  <si>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</si>
  <si>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</si>
  <si>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</si>
  <si>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</si>
  <si>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</si>
  <si>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</si>
  <si>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</si>
  <si>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</si>
  <si>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</si>
  <si>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</si>
  <si>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</si>
  <si>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</si>
  <si>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</si>
  <si>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</si>
  <si>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</si>
  <si>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</si>
  <si>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</si>
  <si>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</si>
  <si>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</si>
  <si>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</si>
  <si>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</si>
  <si>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</si>
  <si>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</si>
  <si>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</si>
  <si>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</si>
  <si>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</si>
  <si>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</si>
  <si>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</si>
  <si>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</si>
  <si>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</si>
  <si>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</si>
  <si>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</si>
  <si>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</si>
  <si>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</si>
  <si>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</si>
  <si>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</si>
  <si>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</si>
  <si>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</si>
  <si>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</si>
  <si>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</si>
  <si>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</si>
  <si>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</si>
  <si>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</si>
  <si>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</si>
  <si>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</si>
  <si>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</si>
  <si>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</si>
  <si>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</si>
  <si>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</si>
  <si>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</si>
  <si>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</si>
  <si>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</si>
  <si>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</si>
  <si>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</si>
  <si>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</si>
  <si>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</si>
  <si>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</si>
  <si>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</si>
  <si>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</si>
  <si>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</si>
  <si>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</si>
  <si>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</si>
  <si>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</si>
  <si>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</si>
  <si>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</si>
  <si>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</si>
  <si>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</si>
  <si>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</si>
  <si>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</si>
  <si>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</si>
  <si>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</si>
  <si>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</si>
  <si>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</si>
  <si>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</si>
  <si>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</si>
  <si>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</si>
  <si>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</si>
  <si>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</si>
  <si>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</si>
  <si>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</si>
  <si>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</si>
  <si>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</si>
  <si>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</si>
  <si>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</si>
  <si>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</si>
  <si>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</si>
  <si>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</si>
  <si>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</si>
  <si>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</si>
  <si>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</si>
  <si>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</si>
  <si>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</si>
  <si>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</si>
  <si>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</si>
  <si>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</si>
  <si>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</si>
  <si>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</si>
  <si>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</si>
  <si>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</si>
  <si>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</si>
  <si>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</si>
  <si>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</si>
  <si>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</si>
  <si>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</si>
  <si>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</si>
  <si>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</si>
  <si>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</si>
  <si>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</si>
  <si>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</si>
  <si>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</si>
  <si>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</si>
  <si>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</si>
  <si>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</si>
  <si>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</si>
  <si>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</si>
  <si>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</si>
  <si>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</si>
  <si>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</si>
  <si>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</si>
  <si>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</si>
  <si>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</si>
  <si>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</si>
  <si>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</si>
  <si>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</si>
  <si>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</si>
  <si>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</si>
  <si>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</si>
  <si>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</si>
  <si>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</si>
  <si>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</si>
  <si>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</si>
  <si>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</si>
  <si>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</si>
  <si>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</si>
  <si>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</si>
  <si>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</si>
  <si>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</si>
  <si>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</si>
  <si>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</si>
  <si>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</si>
  <si>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</si>
  <si>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</si>
  <si>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</si>
  <si>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</si>
  <si>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</si>
  <si>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</si>
  <si>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</si>
  <si>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</si>
  <si>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</si>
  <si>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</si>
  <si>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</si>
  <si>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</si>
  <si>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</si>
  <si>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</si>
  <si>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</si>
  <si>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</si>
  <si>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</si>
  <si>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</si>
  <si>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</si>
  <si>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</si>
  <si>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</si>
  <si>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</si>
  <si>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</si>
  <si>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</si>
  <si>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</si>
  <si>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</si>
  <si>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</si>
  <si>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</si>
  <si>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</si>
  <si>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</si>
  <si>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</si>
  <si>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</si>
  <si>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</si>
  <si>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</si>
  <si>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</si>
  <si>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</si>
  <si>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</si>
  <si>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</si>
  <si>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</si>
  <si>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</si>
  <si>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</si>
  <si>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</si>
  <si>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</si>
  <si>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</si>
  <si>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</si>
  <si>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</si>
  <si>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</si>
  <si>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</si>
  <si>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</si>
  <si>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</si>
  <si>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</si>
  <si>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</si>
  <si>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</si>
  <si>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</si>
  <si>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</si>
  <si>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</si>
  <si>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</si>
  <si>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</si>
  <si>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</si>
  <si>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</si>
  <si>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</si>
  <si>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</si>
  <si>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</si>
  <si>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</si>
  <si>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</si>
  <si>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</si>
  <si>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</si>
  <si>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</si>
  <si>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</si>
  <si>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</si>
  <si>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</si>
  <si>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</si>
  <si>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</si>
  <si>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</si>
  <si>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</si>
  <si>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</si>
  <si>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</si>
  <si>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</si>
  <si>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</si>
  <si>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</si>
  <si>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</si>
  <si>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</si>
  <si>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</si>
  <si>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</si>
  <si>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</si>
  <si>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</si>
  <si>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</si>
  <si>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</si>
  <si>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</si>
  <si>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</si>
  <si>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</si>
  <si>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</si>
  <si>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</si>
  <si>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</si>
  <si>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</si>
  <si>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</si>
  <si>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</si>
  <si>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</si>
  <si>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</si>
  <si>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</si>
  <si>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</si>
  <si>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</si>
  <si>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</si>
  <si>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</si>
  <si>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</si>
  <si>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</si>
  <si>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</si>
  <si>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</si>
  <si>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</si>
  <si>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</si>
  <si>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</si>
  <si>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</si>
  <si>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</si>
  <si>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</si>
  <si>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</si>
  <si>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</si>
  <si>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</si>
  <si>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</si>
  <si>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</si>
  <si>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</si>
  <si>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</si>
  <si>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</si>
  <si>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</si>
  <si>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</si>
  <si>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</si>
  <si>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</si>
  <si>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</si>
  <si>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</si>
  <si>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</si>
  <si>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</si>
  <si>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</si>
  <si>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</si>
  <si>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</si>
  <si>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</si>
  <si>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</si>
  <si>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</si>
  <si>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</si>
  <si>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</si>
  <si>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</si>
  <si>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</si>
  <si>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</si>
  <si>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</si>
  <si>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</si>
  <si>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</si>
  <si>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</si>
  <si>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</si>
  <si>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</si>
  <si>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</si>
  <si>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</si>
  <si>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</si>
  <si>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</si>
  <si>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</si>
  <si>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</si>
  <si>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</si>
  <si>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</si>
  <si>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</si>
  <si>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</si>
  <si>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</si>
  <si>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</si>
  <si>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</si>
  <si>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</si>
  <si>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</si>
  <si>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</si>
  <si>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</si>
  <si>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</si>
  <si>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</si>
  <si>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</si>
  <si>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</si>
  <si>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</si>
  <si>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</si>
  <si>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</si>
  <si>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</si>
  <si>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</si>
  <si>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</si>
  <si>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</si>
  <si>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</si>
  <si>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</si>
  <si>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</si>
  <si>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</si>
  <si>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</si>
  <si>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</si>
  <si>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</si>
  <si>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</si>
  <si>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</si>
  <si>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</si>
  <si>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</si>
  <si>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</si>
  <si>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</si>
  <si>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</si>
  <si>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</si>
  <si>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</si>
  <si>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</si>
  <si>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</si>
  <si>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</si>
  <si>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</si>
  <si>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</si>
  <si>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</si>
  <si>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</si>
  <si>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</si>
  <si>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</si>
  <si>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</si>
  <si>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</si>
  <si>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</si>
  <si>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</si>
  <si>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</si>
  <si>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</si>
  <si>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</si>
  <si>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</si>
  <si>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</si>
  <si>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</si>
  <si>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</si>
  <si>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</si>
  <si>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</si>
  <si>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</si>
  <si>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</si>
  <si>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</si>
  <si>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</si>
  <si>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</si>
  <si>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</si>
  <si>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</si>
  <si>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</si>
  <si>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</si>
  <si>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</si>
  <si>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</si>
  <si>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</si>
  <si>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</si>
  <si>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</si>
  <si>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</si>
  <si>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</si>
  <si>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</si>
  <si>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</si>
  <si>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</si>
  <si>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</si>
  <si>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</si>
  <si>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</si>
  <si>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</si>
  <si>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</si>
  <si>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</si>
  <si>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</si>
  <si>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</si>
  <si>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</si>
  <si>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</si>
  <si>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</si>
  <si>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</si>
  <si>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</si>
  <si>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</si>
  <si>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</si>
  <si>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</si>
  <si>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</si>
  <si>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</si>
  <si>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</si>
  <si>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</si>
  <si>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</si>
  <si>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</si>
  <si>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</si>
  <si>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</si>
  <si>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</si>
  <si>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</si>
  <si>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</si>
  <si>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</si>
  <si>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</si>
  <si>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</si>
  <si>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</si>
  <si>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</si>
  <si>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</si>
  <si>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</si>
  <si>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</si>
  <si>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</si>
  <si>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</si>
  <si>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</si>
  <si>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</si>
  <si>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</si>
  <si>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</si>
  <si>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</si>
  <si>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</si>
  <si>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</si>
  <si>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</si>
  <si>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</si>
  <si>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</si>
  <si>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</si>
  <si>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</si>
  <si>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</si>
  <si>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</si>
  <si>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</si>
  <si>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</si>
  <si>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</si>
  <si>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</si>
  <si>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</si>
  <si>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</si>
  <si>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</si>
  <si>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</si>
  <si>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</si>
  <si>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</si>
  <si>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</si>
  <si>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</si>
  <si>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</si>
  <si>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</si>
  <si>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</si>
  <si>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</si>
  <si>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</si>
  <si>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</si>
  <si>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</si>
  <si>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</si>
  <si>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</si>
  <si>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</si>
  <si>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</si>
  <si>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</si>
  <si>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</si>
  <si>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</si>
  <si>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</si>
  <si>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</si>
  <si>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</si>
  <si>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</si>
  <si>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</si>
  <si>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</si>
  <si>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</si>
  <si>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</si>
  <si>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</si>
  <si>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</si>
  <si>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</si>
  <si>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</si>
  <si>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</si>
  <si>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</si>
  <si>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</si>
  <si>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</si>
  <si>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</si>
  <si>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</si>
  <si>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</si>
  <si>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</si>
  <si>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</si>
  <si>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</si>
  <si>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</si>
  <si>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</si>
  <si>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</si>
  <si>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</si>
  <si>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</si>
  <si>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</si>
  <si>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</si>
  <si>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</si>
  <si>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</si>
  <si>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</si>
  <si>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</si>
  <si>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</si>
  <si>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</si>
  <si>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</si>
  <si>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</si>
  <si>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</si>
  <si>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</si>
  <si>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</si>
  <si>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</si>
  <si>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</si>
  <si>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</si>
  <si>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</si>
  <si>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</si>
  <si>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</si>
  <si>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</si>
  <si>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</si>
  <si>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</si>
  <si>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</si>
  <si>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</si>
  <si>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</si>
  <si>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</si>
  <si>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</si>
  <si>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</si>
  <si>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</si>
  <si>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</si>
  <si>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</si>
  <si>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</si>
  <si>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</si>
  <si>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</si>
  <si>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</si>
  <si>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</si>
  <si>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</si>
  <si>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</si>
  <si>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</si>
  <si>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</si>
  <si>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</si>
  <si>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</si>
  <si>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</si>
  <si>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</si>
  <si>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</si>
  <si>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</si>
  <si>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</si>
  <si>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</si>
  <si>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</si>
  <si>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</si>
  <si>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</si>
  <si>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</si>
  <si>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</si>
  <si>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</si>
  <si>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</si>
  <si>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</si>
  <si>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</si>
  <si>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</si>
  <si>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</si>
  <si>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</si>
  <si>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</si>
  <si>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</si>
  <si>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</si>
  <si>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</si>
  <si>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</si>
  <si>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</si>
  <si>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</si>
  <si>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</si>
  <si>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</si>
  <si>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</si>
  <si>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</si>
  <si>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</si>
  <si>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</si>
  <si>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</si>
  <si>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</si>
  <si>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</si>
  <si>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</si>
  <si>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</si>
  <si>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</si>
  <si>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</si>
  <si>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</si>
  <si>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</si>
  <si>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</si>
  <si>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</si>
  <si>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</si>
  <si>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</si>
  <si>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</si>
  <si>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</si>
  <si>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</si>
  <si>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</si>
  <si>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</si>
  <si>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</si>
  <si>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</si>
  <si>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</si>
  <si>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</si>
  <si>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</si>
  <si>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</si>
  <si>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</si>
  <si>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</si>
  <si>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</si>
  <si>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</si>
  <si>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</si>
  <si>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</si>
  <si>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</si>
  <si>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</si>
  <si>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</si>
  <si>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</si>
  <si>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</si>
  <si>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</si>
  <si>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</si>
  <si>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</si>
  <si>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</si>
  <si>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</si>
  <si>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</si>
  <si>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</si>
  <si>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</si>
  <si>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</si>
  <si>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</si>
  <si>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</si>
  <si>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</si>
  <si>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</si>
  <si>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</si>
  <si>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</si>
  <si>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</si>
  <si>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</si>
  <si>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</si>
  <si>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</si>
  <si>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</si>
  <si>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</si>
  <si>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</si>
  <si>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</si>
  <si>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</si>
  <si>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</si>
  <si>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</si>
  <si>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</si>
  <si>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</si>
  <si>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</si>
  <si>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</si>
  <si>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</si>
  <si>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</si>
  <si>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</si>
  <si>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</si>
  <si>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</si>
  <si>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</si>
  <si>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</si>
  <si>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</si>
  <si>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</si>
  <si>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</si>
  <si>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</si>
  <si>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</si>
  <si>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</si>
  <si>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</si>
  <si>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</si>
  <si>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</si>
  <si>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</si>
  <si>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</si>
  <si>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</si>
  <si>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</si>
  <si>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</si>
  <si>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</si>
  <si>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</si>
  <si>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</si>
  <si>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</si>
  <si>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</si>
  <si>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</si>
  <si>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</si>
  <si>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</si>
  <si>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</si>
  <si>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</si>
  <si>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</si>
  <si>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</si>
  <si>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</si>
  <si>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</si>
  <si>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</si>
  <si>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</si>
  <si>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</si>
  <si>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</si>
  <si>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</si>
  <si>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</si>
  <si>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</si>
  <si>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</si>
  <si>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</si>
  <si>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</si>
  <si>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</si>
  <si>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</si>
  <si>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</si>
  <si>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</si>
  <si>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</si>
  <si>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</si>
  <si>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</si>
  <si>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</si>
  <si>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</si>
  <si>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</si>
  <si>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</si>
  <si>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</si>
  <si>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</si>
  <si>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</si>
  <si>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</si>
  <si>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</si>
  <si>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</si>
  <si>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</si>
  <si>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</si>
  <si>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</si>
  <si>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</si>
  <si>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</si>
  <si>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</si>
  <si>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</si>
  <si>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</si>
  <si>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</si>
  <si>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</si>
  <si>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</si>
  <si>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</si>
  <si>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</si>
  <si>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</si>
  <si>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</si>
  <si>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</si>
  <si>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</si>
  <si>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</si>
  <si>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</si>
  <si>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</si>
  <si>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</si>
  <si>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</si>
  <si>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</si>
  <si>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</si>
  <si>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</si>
  <si>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</si>
  <si>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</si>
  <si>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</si>
  <si>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</si>
  <si>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</si>
  <si>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</si>
  <si>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</si>
  <si>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</si>
  <si>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</si>
  <si>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</si>
  <si>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</si>
  <si>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</si>
  <si>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</si>
  <si>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</si>
  <si>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</si>
  <si>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</si>
  <si>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</si>
  <si>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</si>
  <si>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</si>
  <si>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</si>
  <si>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</si>
  <si>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</si>
  <si>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</si>
  <si>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</si>
  <si>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</si>
  <si>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</si>
  <si>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</si>
  <si>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</si>
  <si>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</si>
  <si>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</si>
  <si>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</si>
  <si>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</si>
  <si>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</si>
  <si>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</si>
  <si>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</si>
  <si>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</si>
  <si>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</si>
  <si>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</si>
  <si>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</si>
  <si>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</si>
  <si>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</si>
  <si>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</si>
  <si>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</si>
  <si>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</si>
  <si>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</si>
  <si>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</si>
  <si>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</si>
  <si>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</si>
  <si>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</si>
  <si>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</si>
  <si>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</si>
  <si>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</si>
  <si>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</si>
  <si>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</si>
  <si>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</si>
  <si>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</si>
  <si>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</si>
  <si>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</si>
  <si>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</si>
  <si>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</si>
  <si>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</si>
  <si>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</si>
  <si>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</si>
  <si>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</si>
  <si>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</si>
  <si>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</si>
  <si>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</si>
  <si>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</si>
  <si>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</si>
  <si>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</si>
  <si>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</si>
  <si>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</si>
  <si>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</si>
  <si>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</si>
  <si>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</si>
  <si>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</si>
  <si>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</si>
  <si>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</si>
  <si>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</si>
  <si>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</si>
  <si>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</si>
  <si>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</si>
  <si>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</si>
  <si>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</si>
  <si>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</si>
  <si>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</si>
  <si>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</si>
  <si>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</si>
  <si>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</si>
  <si>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</si>
  <si>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</si>
  <si>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</si>
  <si>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</si>
  <si>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</si>
  <si>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</si>
  <si>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</si>
  <si>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</si>
  <si>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</si>
  <si>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</si>
  <si>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</si>
  <si>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</si>
  <si>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</si>
  <si>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</si>
  <si>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</si>
  <si>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</si>
  <si>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</si>
  <si>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</si>
  <si>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</si>
  <si>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</si>
  <si>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</si>
  <si>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</si>
  <si>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</si>
  <si>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</si>
  <si>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</si>
  <si>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</si>
  <si>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</si>
  <si>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</si>
  <si>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</si>
  <si>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</si>
  <si>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</si>
  <si>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</si>
  <si>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</si>
  <si>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</si>
  <si>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</si>
  <si>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</si>
  <si>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</si>
  <si>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</si>
  <si>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</si>
  <si>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</si>
  <si>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</si>
  <si>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</si>
  <si>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</si>
  <si>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</si>
  <si>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</si>
  <si>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</si>
  <si>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</si>
  <si>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</si>
  <si>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</si>
  <si>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</si>
  <si>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</si>
  <si>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</si>
  <si>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</si>
  <si>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</si>
  <si>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</si>
  <si>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</si>
  <si>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</si>
  <si>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</si>
  <si>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</si>
  <si>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</si>
  <si>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</si>
  <si>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</si>
  <si>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</si>
  <si>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</si>
  <si>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</si>
  <si>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</si>
  <si>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</si>
  <si>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</si>
  <si>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</si>
  <si>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</si>
  <si>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</si>
  <si>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</si>
  <si>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</si>
  <si>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</si>
  <si>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</si>
  <si>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</si>
  <si>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</si>
  <si>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</si>
  <si>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</si>
  <si>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</si>
  <si>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</si>
  <si>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</si>
  <si>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</si>
  <si>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</si>
  <si>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</si>
  <si>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</si>
  <si>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</si>
  <si>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</si>
  <si>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</si>
  <si>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</si>
  <si>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</si>
  <si>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</si>
  <si>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</si>
  <si>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</si>
  <si>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</si>
  <si>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</si>
  <si>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</si>
  <si>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</si>
  <si>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</si>
  <si>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</si>
  <si>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</si>
  <si>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</si>
  <si>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</si>
  <si>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</si>
  <si>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</si>
  <si>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</si>
  <si>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</si>
  <si>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</si>
  <si>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</si>
  <si>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</si>
  <si>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</si>
  <si>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</si>
  <si>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</si>
  <si>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</si>
  <si>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</si>
  <si>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</si>
  <si>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</si>
  <si>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</si>
  <si>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</si>
  <si>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</si>
  <si>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</si>
  <si>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</si>
  <si>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</si>
  <si>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</si>
  <si>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</si>
  <si>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</si>
  <si>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</si>
  <si>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</si>
  <si>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</si>
  <si>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</si>
  <si>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</si>
  <si>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</si>
  <si>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</si>
  <si>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</si>
  <si>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</si>
  <si>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</si>
  <si>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</si>
  <si>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</si>
  <si>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</si>
  <si>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</si>
  <si>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</si>
  <si>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</si>
  <si>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</si>
  <si>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</si>
  <si>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</si>
  <si>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</si>
  <si>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</si>
  <si>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</si>
  <si>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</si>
  <si>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</si>
  <si>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</si>
  <si>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</si>
  <si>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</si>
  <si>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</si>
  <si>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</si>
  <si>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</si>
  <si>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</si>
  <si>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</si>
  <si>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</si>
  <si>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</si>
  <si>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</si>
  <si>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</si>
  <si>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</si>
  <si>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</si>
  <si>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</si>
  <si>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</si>
  <si>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</si>
  <si>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</si>
  <si>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</si>
  <si>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</si>
  <si>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</si>
  <si>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</si>
  <si>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</si>
  <si>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</si>
  <si>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</si>
  <si>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</si>
  <si>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</si>
  <si>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</si>
  <si>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</si>
  <si>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</si>
  <si>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</si>
  <si>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</si>
  <si>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</si>
  <si>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</si>
  <si>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</si>
  <si>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</si>
  <si>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</si>
  <si>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</si>
  <si>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</si>
  <si>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</si>
  <si>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</si>
  <si>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</si>
  <si>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</si>
  <si>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</si>
  <si>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</si>
  <si>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</si>
  <si>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</si>
  <si>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</si>
  <si>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</si>
  <si>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</si>
  <si>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</si>
  <si>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</si>
  <si>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</si>
  <si>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</si>
  <si>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</si>
  <si>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</si>
  <si>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</si>
  <si>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</si>
  <si>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</si>
  <si>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</si>
  <si>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</si>
  <si>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</si>
  <si>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</si>
  <si>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</si>
  <si>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</si>
  <si>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</si>
  <si>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</si>
  <si>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</si>
  <si>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</si>
  <si>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</si>
  <si>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</si>
  <si>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</si>
  <si>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</si>
  <si>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</si>
  <si>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</si>
  <si>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</si>
  <si>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</si>
  <si>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</si>
  <si>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</si>
  <si>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</si>
  <si>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</si>
  <si>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</si>
  <si>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</si>
  <si>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</si>
  <si>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</si>
  <si>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</si>
  <si>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</si>
  <si>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</si>
  <si>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</si>
  <si>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</si>
  <si>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</si>
  <si>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</si>
  <si>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</si>
  <si>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</si>
  <si>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</si>
  <si>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</si>
  <si>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</si>
  <si>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</si>
  <si>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</si>
  <si>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</si>
  <si>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</si>
  <si>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</si>
  <si>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</si>
  <si>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</si>
  <si>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</si>
  <si>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</si>
  <si>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</si>
  <si>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</si>
  <si>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</si>
  <si>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</si>
  <si>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</si>
  <si>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</si>
  <si>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</si>
  <si>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</si>
  <si>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</si>
  <si>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</si>
  <si>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</si>
  <si>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</si>
  <si>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</si>
  <si>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</si>
  <si>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</si>
  <si>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</si>
  <si>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</si>
  <si>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</si>
  <si>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</si>
  <si>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</si>
  <si>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</si>
  <si>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</si>
  <si>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</si>
  <si>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</si>
  <si>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</si>
  <si>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</si>
  <si>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</si>
  <si>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</si>
  <si>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</si>
  <si>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</si>
  <si>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</si>
  <si>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</si>
  <si>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</si>
  <si>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</si>
  <si>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</si>
  <si>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</si>
  <si>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</si>
  <si>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</si>
  <si>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</si>
  <si>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</si>
  <si>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</si>
  <si>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</si>
  <si>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</si>
  <si>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</si>
  <si>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</si>
  <si>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</si>
  <si>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</si>
  <si>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</si>
  <si>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</si>
  <si>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</si>
  <si>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</si>
  <si>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</si>
  <si>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</si>
  <si>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</si>
  <si>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</si>
  <si>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</si>
  <si>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</si>
  <si>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</si>
  <si>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</si>
  <si>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</si>
  <si>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</si>
  <si>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</si>
  <si>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</si>
  <si>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</si>
  <si>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</si>
  <si>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</si>
  <si>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</si>
  <si>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</si>
  <si>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</si>
  <si>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</si>
  <si>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</si>
  <si>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</si>
  <si>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</si>
  <si>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</si>
  <si>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</si>
  <si>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</si>
  <si>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</si>
  <si>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</si>
  <si>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</si>
  <si>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</si>
  <si>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</si>
  <si>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</si>
  <si>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</si>
  <si>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</si>
  <si>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</si>
  <si>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</si>
  <si>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</si>
  <si>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</si>
  <si>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</si>
  <si>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</si>
  <si>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</si>
  <si>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</si>
  <si>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</si>
  <si>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</si>
  <si>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</si>
  <si>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</si>
  <si>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</si>
  <si>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</si>
  <si>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</si>
  <si>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</si>
  <si>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</si>
  <si>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</si>
  <si>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</si>
  <si>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</si>
  <si>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</si>
  <si>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</si>
  <si>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</si>
  <si>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</si>
  <si>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</si>
  <si>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</si>
  <si>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</si>
  <si>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</si>
  <si>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</si>
  <si>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</si>
  <si>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</si>
  <si>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</si>
  <si>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</si>
  <si>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</si>
  <si>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</si>
  <si>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</si>
  <si>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</si>
  <si>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</si>
  <si>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</si>
  <si>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</si>
  <si>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</si>
  <si>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</si>
  <si>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</si>
  <si>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</si>
  <si>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</si>
  <si>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</si>
  <si>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</si>
  <si>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</si>
  <si>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</si>
  <si>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</si>
  <si>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</si>
  <si>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</si>
  <si>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</si>
  <si>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</si>
  <si>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</si>
  <si>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</si>
  <si>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</si>
  <si>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</si>
  <si>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</si>
  <si>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</si>
  <si>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</si>
  <si>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</si>
  <si>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</si>
  <si>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</si>
  <si>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</si>
  <si>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</si>
  <si>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</si>
  <si>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</si>
  <si>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</si>
  <si>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</si>
  <si>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</si>
  <si>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</si>
  <si>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</si>
  <si>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</si>
  <si>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</si>
  <si>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</si>
  <si>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</si>
  <si>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</si>
  <si>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</si>
  <si>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</si>
  <si>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</si>
  <si>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</si>
  <si>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</si>
  <si>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</si>
  <si>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</si>
  <si>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</si>
  <si>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</si>
  <si>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</si>
  <si>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</si>
  <si>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</si>
  <si>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</si>
  <si>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</si>
  <si>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</si>
  <si>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</si>
  <si>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</si>
  <si>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</si>
  <si>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</si>
  <si>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</si>
  <si>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</si>
  <si>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</si>
  <si>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</si>
  <si>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</si>
  <si>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</si>
  <si>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</si>
  <si>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</si>
  <si>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</si>
  <si>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</si>
  <si>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</si>
  <si>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</si>
  <si>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</si>
  <si>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</si>
  <si>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</si>
  <si>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</si>
  <si>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</si>
  <si>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</si>
  <si>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</si>
  <si>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</si>
  <si>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</si>
  <si>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</si>
  <si>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</si>
  <si>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</si>
  <si>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</si>
  <si>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</si>
  <si>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</si>
  <si>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</si>
  <si>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</si>
  <si>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</si>
  <si>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</si>
  <si>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</si>
  <si>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</si>
  <si>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</si>
  <si>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</si>
  <si>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</si>
  <si>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</si>
  <si>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</si>
  <si>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</si>
  <si>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</si>
  <si>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</si>
  <si>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</si>
  <si>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</si>
  <si>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</si>
  <si>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</si>
  <si>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</si>
  <si>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</si>
  <si>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</si>
  <si>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</si>
  <si>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</si>
  <si>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</si>
  <si>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</si>
  <si>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</si>
  <si>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</si>
  <si>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</si>
  <si>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</si>
  <si>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</si>
  <si>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</si>
  <si>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</si>
  <si>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</si>
  <si>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</si>
  <si>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</si>
  <si>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</si>
  <si>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</si>
  <si>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</si>
  <si>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</si>
  <si>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</si>
  <si>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</si>
  <si>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</si>
  <si>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</si>
  <si>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</si>
  <si>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</si>
  <si>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</si>
  <si>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</si>
  <si>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</si>
  <si>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</si>
  <si>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</si>
  <si>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</si>
  <si>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</si>
  <si>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</si>
  <si>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</si>
  <si>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</si>
  <si>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</si>
  <si>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</si>
  <si>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</si>
  <si>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</si>
  <si>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</si>
  <si>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</si>
  <si>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</si>
  <si>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</si>
  <si>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</si>
  <si>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</si>
  <si>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</si>
  <si>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</si>
  <si>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</si>
  <si>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</si>
  <si>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</si>
  <si>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</si>
  <si>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</si>
  <si>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</si>
  <si>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</si>
  <si>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</si>
  <si>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</si>
  <si>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</si>
  <si>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</si>
  <si>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</si>
  <si>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</si>
  <si>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</si>
  <si>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</si>
  <si>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</si>
  <si>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</si>
  <si>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</si>
  <si>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</si>
  <si>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</si>
  <si>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</si>
  <si>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</si>
  <si>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</si>
  <si>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</si>
  <si>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</si>
  <si>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</si>
  <si>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</si>
  <si>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</si>
  <si>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</si>
  <si>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</si>
  <si>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</si>
  <si>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</si>
  <si>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</si>
  <si>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</si>
  <si>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</si>
  <si>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</si>
  <si>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</si>
  <si>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</si>
  <si>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</si>
  <si>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</si>
  <si>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</si>
  <si>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</si>
  <si>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</si>
  <si>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</si>
  <si>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</si>
  <si>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</si>
  <si>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</si>
  <si>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</si>
  <si>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</si>
  <si>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</si>
  <si>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</si>
  <si>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</si>
  <si>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</si>
  <si>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</si>
  <si>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</si>
  <si>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</si>
  <si>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</si>
  <si>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</si>
  <si>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</si>
  <si>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</si>
  <si>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</si>
  <si>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</si>
  <si>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</si>
  <si>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</si>
  <si>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</si>
  <si>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</si>
  <si>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</si>
  <si>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</si>
  <si>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</si>
  <si>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</si>
  <si>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</si>
  <si>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</si>
  <si>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</si>
  <si>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</si>
  <si>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</si>
  <si>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</si>
  <si>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</si>
  <si>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</si>
  <si>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</si>
  <si>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</si>
  <si>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</si>
  <si>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</si>
  <si>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</si>
  <si>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</si>
  <si>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</si>
  <si>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</si>
  <si>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</si>
  <si>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</si>
  <si>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</si>
  <si>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</si>
  <si>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</si>
  <si>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</si>
  <si>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</si>
  <si>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</si>
  <si>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</si>
  <si>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</si>
  <si>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</si>
  <si>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</si>
  <si>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</si>
  <si>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</si>
  <si>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</si>
  <si>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</si>
  <si>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</si>
  <si>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</si>
  <si>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</si>
  <si>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</si>
  <si>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</si>
  <si>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</si>
  <si>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</si>
  <si>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</si>
  <si>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</si>
  <si>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</si>
  <si>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</si>
  <si>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</si>
  <si>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</si>
  <si>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</si>
  <si>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</si>
  <si>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</si>
  <si>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</si>
  <si>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</si>
  <si>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</si>
  <si>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</si>
  <si>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</si>
  <si>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</si>
  <si>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</si>
  <si>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</si>
  <si>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</si>
  <si>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</si>
  <si>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</si>
  <si>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</si>
  <si>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</si>
  <si>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</si>
  <si>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</si>
  <si>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</si>
  <si>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</si>
  <si>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</si>
  <si>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</si>
  <si>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</si>
  <si>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</si>
  <si>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</si>
  <si>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</si>
  <si>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</si>
  <si>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</si>
  <si>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</si>
  <si>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</si>
  <si>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</si>
  <si>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</si>
  <si>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</si>
  <si>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</si>
  <si>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</si>
  <si>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</si>
  <si>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</si>
  <si>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</si>
  <si>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</si>
  <si>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</si>
  <si>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</si>
  <si>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</si>
  <si>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</si>
  <si>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</si>
  <si>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</si>
  <si>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</si>
  <si>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</si>
  <si>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</si>
  <si>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</si>
  <si>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</si>
  <si>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</si>
  <si>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</si>
  <si>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</si>
  <si>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</si>
  <si>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</si>
  <si>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</si>
  <si>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</si>
  <si>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</si>
  <si>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</si>
  <si>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</si>
  <si>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</si>
  <si>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</si>
  <si>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</si>
  <si>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</si>
  <si>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</si>
  <si>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</si>
  <si>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</si>
  <si>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</si>
  <si>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</si>
  <si>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</si>
  <si>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</si>
  <si>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</si>
  <si>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</si>
  <si>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</si>
  <si>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</si>
  <si>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</si>
  <si>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</si>
  <si>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</si>
  <si>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</si>
  <si>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</si>
  <si>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</si>
  <si>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</si>
  <si>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</si>
  <si>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</si>
  <si>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</si>
  <si>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</si>
  <si>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</si>
  <si>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</si>
  <si>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</si>
  <si>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</si>
  <si>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</si>
  <si>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</si>
  <si>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</si>
  <si>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</si>
  <si>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</si>
  <si>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</si>
  <si>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</si>
  <si>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</si>
  <si>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</si>
  <si>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</si>
  <si>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</si>
  <si>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</si>
  <si>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</si>
  <si>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</si>
  <si>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</si>
  <si>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</si>
  <si>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</si>
  <si>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</si>
  <si>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</si>
  <si>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</si>
  <si>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</si>
  <si>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</si>
  <si>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</si>
  <si>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</si>
  <si>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</si>
  <si>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</si>
  <si>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</si>
  <si>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</si>
  <si>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</si>
  <si>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</si>
  <si>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</si>
  <si>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</si>
  <si>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</si>
  <si>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</si>
  <si>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</si>
  <si>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</si>
  <si>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</si>
  <si>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</si>
  <si>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</si>
  <si>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</si>
  <si>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</si>
  <si>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</si>
  <si>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</si>
  <si>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</si>
  <si>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</si>
  <si>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</si>
  <si>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</si>
  <si>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</si>
  <si>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</si>
  <si>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</si>
  <si>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</si>
  <si>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</si>
  <si>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</si>
  <si>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</si>
  <si>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</si>
  <si>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</si>
  <si>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</si>
  <si>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</si>
  <si>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</si>
  <si>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</si>
  <si>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</si>
  <si>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</si>
  <si>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</si>
  <si>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</si>
  <si>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</si>
  <si>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</si>
  <si>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</si>
  <si>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</si>
  <si>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</si>
  <si>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</si>
  <si>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</si>
  <si>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</si>
  <si>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</si>
  <si>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</si>
  <si>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</si>
  <si>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</si>
  <si>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</si>
  <si>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</si>
  <si>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</si>
  <si>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</si>
  <si>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</si>
  <si>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</si>
  <si>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</si>
  <si>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</si>
  <si>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</si>
  <si>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</si>
  <si>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</si>
  <si>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</si>
  <si>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</si>
  <si>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</si>
  <si>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</si>
  <si>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</si>
  <si>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</si>
  <si>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</si>
  <si>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</si>
  <si>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</si>
  <si>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</si>
  <si>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</si>
  <si>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</si>
  <si>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</si>
  <si>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</si>
  <si>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</si>
  <si>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</si>
  <si>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</si>
  <si>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</si>
  <si>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</si>
  <si>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</si>
  <si>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</si>
  <si>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</si>
  <si>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</si>
  <si>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</si>
  <si>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</si>
  <si>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</si>
  <si>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</si>
  <si>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</si>
  <si>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</si>
  <si>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</si>
  <si>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</si>
  <si>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</si>
  <si>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</si>
  <si>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</si>
  <si>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</si>
  <si>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</si>
  <si>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</si>
  <si>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</si>
  <si>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</si>
  <si>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</si>
  <si>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</si>
  <si>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</si>
  <si>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</si>
  <si>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</si>
  <si>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</si>
  <si>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</si>
  <si>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</si>
  <si>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</si>
  <si>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</si>
  <si>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</si>
  <si>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</si>
  <si>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</si>
  <si>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</si>
  <si>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</si>
  <si>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</si>
  <si>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</si>
  <si>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</si>
  <si>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</si>
  <si>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</si>
  <si>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</si>
  <si>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</si>
  <si>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</si>
  <si>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</si>
  <si>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</si>
  <si>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</si>
  <si>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</si>
  <si>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</si>
  <si>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</si>
  <si>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</si>
  <si>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</si>
  <si>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</si>
  <si>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</si>
  <si>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</si>
  <si>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</si>
  <si>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</si>
  <si>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</si>
  <si>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</si>
  <si>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</si>
  <si>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</si>
  <si>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</si>
  <si>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</si>
  <si>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</si>
  <si>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</si>
  <si>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</si>
  <si>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</si>
  <si>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</si>
  <si>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</si>
  <si>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</si>
  <si>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</si>
  <si>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</si>
  <si>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</si>
  <si>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</si>
  <si>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</si>
  <si>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</si>
  <si>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</si>
  <si>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</si>
  <si>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</si>
  <si>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</si>
  <si>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</si>
  <si>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</si>
  <si>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</si>
  <si>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</si>
  <si>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</si>
  <si>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</si>
  <si>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</si>
  <si>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</si>
  <si>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</si>
  <si>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</si>
  <si>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</si>
  <si>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</si>
  <si>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</si>
  <si>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</si>
  <si>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</si>
  <si>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</si>
  <si>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</si>
  <si>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</si>
  <si>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</si>
  <si>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</si>
  <si>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</si>
  <si>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</si>
  <si>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</si>
  <si>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</si>
  <si>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</si>
  <si>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</si>
  <si>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</si>
  <si>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</si>
  <si>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</si>
  <si>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</si>
  <si>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</si>
  <si>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</si>
  <si>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</si>
  <si>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</si>
  <si>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</si>
  <si>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</si>
  <si>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</si>
  <si>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</si>
  <si>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</si>
  <si>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</si>
  <si>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</si>
  <si>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</si>
  <si>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</si>
  <si>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</si>
  <si>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</si>
  <si>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</si>
  <si>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</si>
  <si>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</si>
  <si>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</si>
  <si>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</si>
  <si>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</si>
  <si>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</si>
  <si>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</si>
  <si>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</si>
  <si>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</si>
  <si>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</si>
  <si>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</si>
  <si>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</si>
  <si>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</si>
  <si>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</si>
  <si>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</si>
  <si>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</si>
  <si>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</si>
  <si>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</si>
  <si>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</si>
  <si>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</si>
  <si>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</si>
  <si>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</si>
  <si>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</si>
  <si>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</si>
  <si>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</si>
  <si>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</si>
  <si>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</si>
  <si>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</si>
  <si>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</si>
  <si>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</si>
  <si>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</si>
  <si>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</si>
  <si>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</si>
  <si>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</si>
  <si>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</si>
  <si>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</si>
  <si>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</si>
  <si>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</si>
  <si>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</si>
  <si>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</si>
  <si>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</si>
  <si>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</si>
  <si>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</si>
  <si>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</si>
  <si>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</si>
  <si>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</si>
  <si>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</si>
  <si>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</si>
  <si>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</si>
  <si>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</si>
  <si>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</si>
  <si>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</si>
  <si>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</si>
  <si>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</si>
  <si>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</si>
  <si>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</si>
  <si>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</si>
  <si>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</si>
  <si>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</si>
  <si>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</si>
  <si>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</si>
  <si>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</si>
  <si>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</si>
  <si>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</si>
  <si>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</si>
  <si>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</si>
  <si>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</si>
  <si>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</si>
  <si>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</si>
  <si>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</si>
  <si>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</si>
  <si>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</si>
  <si>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</si>
  <si>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</si>
  <si>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</si>
  <si>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</si>
  <si>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</si>
  <si>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</si>
  <si>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</si>
  <si>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</si>
  <si>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</si>
  <si>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</si>
  <si>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</si>
  <si>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</si>
  <si>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</si>
  <si>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</si>
  <si>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</si>
  <si>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</si>
  <si>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</si>
  <si>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</si>
  <si>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</si>
  <si>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</si>
  <si>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</si>
  <si>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</si>
  <si>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</si>
  <si>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</si>
  <si>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</si>
  <si>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</si>
  <si>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</si>
  <si>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</si>
  <si>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</si>
  <si>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</si>
  <si>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</si>
  <si>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</si>
  <si>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</si>
  <si>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</si>
  <si>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</si>
  <si>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</si>
  <si>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</si>
  <si>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</si>
  <si>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</si>
  <si>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</si>
  <si>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</si>
  <si>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</si>
  <si>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</si>
  <si>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</si>
  <si>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</si>
  <si>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</si>
  <si>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</si>
  <si>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</si>
  <si>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</si>
  <si>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</si>
  <si>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</si>
  <si>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</si>
  <si>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</si>
  <si>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</si>
  <si>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</si>
  <si>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</si>
  <si>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</si>
  <si>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</si>
  <si>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</si>
  <si>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</si>
  <si>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</si>
  <si>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</si>
  <si>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</si>
  <si>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</si>
  <si>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</si>
  <si>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</si>
  <si>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</si>
  <si>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</si>
  <si>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</si>
  <si>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</si>
  <si>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</si>
  <si>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</si>
  <si>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</si>
  <si>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</si>
  <si>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</si>
  <si>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</si>
  <si>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</si>
  <si>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</si>
  <si>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</si>
  <si>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</si>
  <si>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</si>
  <si>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</si>
  <si>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</si>
  <si>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</si>
  <si>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</si>
  <si>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</si>
  <si>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</si>
  <si>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</si>
  <si>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</si>
  <si>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</si>
  <si>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</si>
  <si>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</si>
  <si>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</si>
  <si>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</si>
  <si>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</si>
  <si>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</si>
  <si>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</si>
  <si>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</si>
  <si>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</si>
  <si>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</si>
  <si>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</si>
  <si>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</si>
  <si>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</si>
  <si>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</si>
  <si>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</si>
  <si>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</si>
  <si>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</si>
  <si>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</si>
  <si>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</si>
  <si>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</si>
  <si>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</si>
  <si>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</si>
  <si>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</si>
  <si>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</si>
  <si>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</si>
  <si>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</si>
  <si>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</si>
  <si>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</si>
  <si>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</si>
  <si>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</si>
  <si>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</si>
  <si>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</si>
  <si>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</si>
  <si>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</si>
  <si>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</si>
  <si>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</si>
  <si>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</si>
  <si>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</si>
  <si>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</si>
  <si>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</si>
  <si>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</si>
  <si>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</si>
  <si>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</si>
  <si>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</si>
  <si>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</si>
  <si>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</si>
  <si>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</si>
  <si>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</si>
  <si>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</si>
  <si>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</si>
  <si>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</si>
  <si>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</si>
  <si>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</si>
  <si>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</si>
  <si>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</si>
  <si>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</si>
  <si>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</si>
  <si>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</si>
  <si>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</si>
  <si>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</si>
  <si>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</si>
  <si>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</si>
  <si>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</si>
  <si>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</si>
  <si>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</si>
  <si>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</si>
  <si>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</si>
  <si>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</si>
  <si>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</si>
  <si>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</si>
  <si>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</si>
  <si>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</si>
  <si>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</si>
  <si>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</si>
  <si>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</si>
  <si>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</si>
  <si>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</si>
  <si>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</si>
  <si>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</si>
  <si>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</si>
  <si>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</si>
  <si>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</si>
  <si>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</si>
  <si>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</si>
  <si>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</si>
  <si>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</si>
  <si>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</si>
  <si>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</si>
  <si>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</si>
  <si>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</si>
  <si>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</si>
  <si>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</si>
  <si>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</si>
  <si>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</si>
  <si>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</si>
  <si>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</si>
  <si>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</si>
  <si>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</si>
  <si>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</si>
  <si>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</si>
  <si>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</si>
  <si>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</si>
  <si>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</si>
  <si>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</si>
  <si>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</si>
  <si>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</si>
  <si>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</si>
  <si>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</si>
  <si>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</si>
  <si>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</si>
  <si>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</si>
  <si>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</si>
  <si>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</si>
  <si>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</si>
  <si>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</si>
  <si>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</si>
  <si>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</si>
  <si>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</si>
  <si>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</si>
  <si>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</si>
  <si>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</si>
  <si>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</si>
  <si>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</si>
  <si>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</si>
  <si>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</si>
  <si>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</si>
  <si>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</si>
  <si>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</si>
  <si>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</si>
  <si>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</si>
  <si>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</si>
  <si>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</si>
  <si>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</si>
  <si>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</si>
  <si>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</si>
  <si>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</si>
  <si>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</si>
  <si>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</si>
  <si>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</si>
  <si>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</si>
  <si>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</si>
  <si>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</si>
  <si>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</si>
  <si>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</si>
  <si>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</si>
  <si>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</si>
  <si>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</si>
  <si>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</si>
  <si>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</si>
  <si>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</si>
  <si>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</si>
  <si>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</si>
  <si>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</si>
  <si>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</si>
  <si>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</si>
  <si>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</si>
  <si>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</si>
  <si>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</si>
  <si>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</si>
  <si>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</si>
  <si>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</si>
  <si>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</si>
  <si>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</si>
  <si>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</si>
  <si>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</si>
  <si>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</si>
  <si>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</si>
  <si>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</si>
  <si>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</si>
  <si>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</si>
  <si>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</si>
  <si>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</si>
  <si>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</si>
  <si>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</si>
  <si>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</si>
  <si>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</si>
  <si>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</si>
  <si>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</si>
  <si>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</si>
  <si>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</si>
  <si>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</si>
  <si>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</si>
  <si>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</si>
  <si>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</si>
  <si>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</si>
  <si>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</si>
  <si>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</si>
  <si>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</si>
  <si>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</si>
  <si>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</si>
  <si>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</si>
  <si>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</si>
  <si>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</si>
  <si>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</si>
  <si>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</si>
  <si>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</si>
  <si>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</si>
  <si>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</si>
  <si>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</si>
  <si>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</si>
  <si>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</si>
  <si>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</si>
  <si>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</si>
  <si>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</si>
  <si>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</si>
  <si>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</si>
  <si>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</si>
  <si>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</si>
  <si>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</si>
  <si>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</si>
  <si>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</si>
  <si>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</si>
  <si>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</si>
  <si>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</si>
  <si>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</si>
  <si>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</si>
  <si>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</si>
  <si>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</si>
  <si>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</si>
  <si>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</si>
  <si>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</si>
  <si>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</si>
  <si>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</si>
  <si>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</si>
  <si>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</si>
  <si>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</si>
  <si>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</si>
  <si>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</si>
  <si>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</si>
  <si>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</si>
  <si>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</si>
  <si>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</si>
  <si>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</si>
  <si>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</si>
  <si>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</si>
  <si>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</si>
  <si>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</si>
  <si>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</si>
  <si>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</si>
  <si>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</si>
  <si>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</si>
  <si>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</si>
  <si>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</si>
  <si>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</si>
  <si>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</si>
  <si>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</si>
  <si>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</si>
  <si>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</si>
  <si>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</si>
  <si>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</si>
  <si>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</si>
  <si>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</si>
  <si>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</si>
  <si>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</si>
  <si>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</si>
  <si>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</si>
  <si>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</si>
  <si>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</si>
  <si>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</si>
  <si>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</si>
  <si>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</si>
  <si>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</si>
  <si>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</si>
  <si>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</si>
  <si>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</si>
  <si>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</si>
  <si>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</si>
  <si>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</si>
  <si>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</si>
  <si>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</si>
  <si>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</si>
  <si>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</si>
  <si>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</si>
  <si>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</si>
  <si>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</si>
  <si>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</si>
  <si>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</si>
  <si>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</si>
  <si>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</si>
  <si>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</si>
  <si>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</si>
  <si>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</si>
  <si>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</si>
  <si>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</si>
  <si>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</si>
  <si>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</si>
  <si>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</si>
  <si>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</si>
  <si>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</si>
  <si>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</si>
  <si>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</si>
  <si>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</si>
  <si>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</si>
  <si>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</si>
  <si>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</si>
  <si>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</si>
  <si>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</si>
  <si>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</si>
  <si>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</si>
  <si>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</si>
  <si>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</si>
  <si>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</si>
  <si>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</si>
  <si>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</si>
  <si>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</si>
  <si>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</si>
  <si>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</si>
  <si>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</si>
  <si>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</si>
  <si>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</si>
  <si>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</si>
  <si>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</si>
  <si>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</si>
  <si>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</si>
  <si>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</si>
  <si>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</si>
  <si>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</si>
  <si>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</si>
  <si>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</si>
  <si>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</si>
  <si>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</si>
  <si>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</si>
  <si>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</si>
  <si>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</si>
  <si>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</si>
  <si>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</si>
  <si>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</si>
  <si>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</si>
  <si>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</si>
  <si>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</si>
  <si>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</si>
  <si>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</si>
  <si>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</si>
  <si>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</si>
  <si>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</si>
  <si>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</si>
  <si>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</si>
  <si>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</si>
  <si>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</si>
  <si>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</si>
  <si>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</si>
  <si>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</si>
  <si>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</si>
  <si>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</si>
  <si>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</si>
  <si>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</si>
  <si>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</si>
  <si>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</si>
  <si>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</si>
  <si>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</si>
  <si>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</si>
  <si>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</si>
  <si>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</si>
  <si>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</si>
  <si>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</si>
  <si>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</si>
  <si>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</si>
  <si>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</si>
  <si>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</si>
  <si>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</si>
  <si>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</si>
  <si>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</si>
  <si>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</si>
  <si>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</si>
  <si>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</si>
  <si>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</si>
  <si>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</si>
  <si>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</si>
  <si>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</si>
  <si>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</si>
  <si>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</si>
  <si>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</si>
  <si>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</si>
  <si>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</si>
  <si>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</si>
  <si>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</si>
  <si>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</si>
  <si>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</si>
  <si>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</si>
  <si>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</si>
  <si>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</si>
  <si>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</si>
  <si>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</si>
  <si>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</si>
  <si>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</si>
  <si>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</si>
  <si>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</si>
  <si>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</si>
  <si>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</si>
  <si>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</si>
  <si>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</si>
  <si>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</si>
  <si>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</si>
  <si>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</si>
  <si>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</si>
  <si>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</si>
  <si>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</si>
  <si>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</si>
  <si>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</si>
  <si>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</si>
  <si>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</si>
  <si>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</si>
  <si>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</si>
  <si>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</si>
  <si>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</si>
  <si>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</si>
  <si>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</si>
  <si>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</si>
  <si>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</si>
  <si>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</si>
  <si>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</si>
  <si>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</si>
  <si>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</si>
  <si>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</si>
  <si>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</si>
  <si>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</si>
  <si>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</si>
  <si>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</si>
  <si>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</si>
  <si>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</si>
  <si>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</si>
  <si>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</si>
  <si>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</si>
  <si>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</si>
  <si>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</si>
  <si>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</si>
  <si>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</si>
  <si>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</si>
  <si>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</si>
  <si>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</si>
  <si>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</si>
  <si>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</si>
  <si>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</si>
  <si>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</si>
  <si>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</si>
  <si>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</si>
  <si>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</si>
  <si>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</si>
  <si>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</si>
  <si>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</si>
  <si>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</si>
  <si>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</si>
  <si>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</si>
  <si>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</si>
  <si>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</si>
  <si>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</si>
  <si>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</si>
  <si>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</si>
  <si>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</si>
  <si>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</si>
  <si>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</si>
  <si>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</si>
  <si>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</si>
  <si>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</si>
  <si>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</si>
  <si>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</si>
  <si>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</si>
  <si>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</si>
  <si>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</si>
  <si>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</si>
  <si>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</si>
  <si>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</si>
  <si>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</si>
  <si>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</si>
  <si>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</si>
  <si>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</si>
  <si>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</si>
  <si>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</si>
  <si>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</si>
  <si>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</si>
  <si>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</si>
  <si>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</si>
  <si>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</si>
  <si>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</si>
  <si>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</si>
  <si>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</si>
  <si>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</si>
  <si>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</si>
  <si>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</si>
  <si>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</si>
  <si>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</si>
  <si>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</si>
  <si>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</si>
  <si>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</si>
  <si>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</si>
  <si>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</si>
  <si>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</si>
  <si>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</si>
  <si>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</si>
  <si>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</si>
  <si>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</si>
  <si>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</si>
  <si>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</si>
  <si>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</si>
  <si>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</si>
  <si>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</si>
  <si>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</si>
  <si>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</si>
  <si>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</si>
  <si>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</si>
  <si>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</si>
  <si>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</si>
  <si>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</si>
  <si>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</si>
  <si>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</si>
  <si>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</si>
  <si>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</si>
  <si>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</si>
  <si>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</si>
  <si>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</si>
  <si>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</si>
  <si>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</si>
  <si>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</si>
  <si>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</si>
  <si>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</si>
  <si>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</si>
  <si>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</si>
  <si>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</si>
  <si>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</si>
  <si>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</si>
  <si>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</si>
  <si>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</si>
  <si>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</si>
  <si>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</si>
  <si>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</si>
  <si>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</si>
  <si>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</si>
  <si>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</si>
  <si>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</si>
  <si>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</si>
  <si>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</si>
  <si>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</si>
  <si>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</si>
  <si>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</si>
  <si>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</si>
  <si>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</si>
  <si>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</si>
  <si>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</si>
  <si>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</si>
  <si>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</si>
  <si>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</si>
  <si>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</si>
  <si>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</si>
  <si>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</si>
  <si>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</si>
  <si>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</si>
  <si>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</si>
  <si>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</si>
  <si>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</si>
  <si>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</si>
  <si>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</si>
  <si>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</si>
  <si>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</si>
  <si>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</si>
  <si>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</si>
  <si>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</si>
  <si>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</si>
  <si>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</si>
  <si>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</si>
  <si>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</si>
  <si>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</si>
  <si>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</si>
  <si>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</si>
  <si>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</si>
  <si>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</si>
  <si>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</si>
  <si>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</si>
  <si>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</si>
  <si>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</si>
  <si>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</si>
  <si>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</si>
  <si>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</si>
  <si>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</si>
  <si>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</si>
  <si>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</si>
  <si>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</si>
  <si>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</si>
  <si>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</si>
  <si>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</si>
  <si>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</si>
  <si>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</si>
  <si>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</si>
  <si>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</si>
  <si>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</si>
  <si>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</si>
  <si>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</si>
  <si>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</si>
  <si>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</si>
  <si>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</si>
  <si>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</si>
  <si>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</si>
  <si>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</si>
  <si>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</si>
  <si>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</si>
  <si>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</si>
  <si>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</si>
  <si>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</si>
  <si>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</si>
  <si>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</si>
  <si>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</si>
  <si>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</si>
  <si>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</si>
  <si>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</si>
  <si>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</si>
  <si>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</si>
  <si>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</si>
  <si>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</si>
  <si>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</si>
  <si>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</si>
  <si>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</si>
  <si>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</si>
  <si>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</si>
  <si>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</si>
  <si>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</si>
  <si>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</si>
  <si>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</si>
  <si>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</si>
  <si>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</si>
  <si>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</si>
  <si>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</si>
  <si>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</si>
  <si>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</si>
  <si>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</si>
  <si>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</si>
  <si>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</si>
  <si>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</si>
  <si>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</si>
  <si>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</si>
  <si>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</si>
  <si>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</si>
  <si>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</si>
  <si>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</si>
  <si>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</si>
  <si>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</si>
  <si>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</si>
  <si>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</si>
  <si>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</si>
  <si>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</si>
  <si>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</si>
  <si>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</si>
  <si>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</si>
  <si>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</si>
  <si>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</si>
  <si>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</si>
  <si>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</si>
  <si>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</si>
  <si>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</si>
  <si>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</si>
  <si>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</si>
  <si>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</si>
  <si>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</si>
  <si>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</si>
  <si>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</si>
  <si>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</si>
  <si>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</si>
  <si>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</si>
  <si>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</si>
  <si>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</si>
  <si>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</si>
  <si>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</si>
  <si>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</si>
  <si>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</si>
  <si>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</si>
  <si>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</si>
  <si>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</si>
  <si>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</si>
  <si>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</si>
  <si>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</si>
  <si>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</si>
  <si>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</si>
  <si>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</si>
  <si>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</si>
  <si>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</si>
  <si>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</si>
  <si>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</si>
  <si>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</si>
  <si>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</si>
  <si>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</si>
  <si>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</si>
  <si>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</si>
  <si>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</si>
  <si>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</si>
  <si>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</si>
  <si>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</si>
  <si>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</si>
  <si>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</si>
  <si>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</si>
  <si>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</si>
  <si>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</si>
  <si>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</si>
  <si>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</si>
  <si>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</si>
  <si>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</si>
  <si>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</si>
  <si>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</si>
  <si>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</si>
  <si>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</si>
  <si>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</si>
  <si>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</si>
  <si>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</si>
  <si>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</si>
  <si>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</si>
  <si>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</si>
  <si>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</si>
  <si>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</si>
  <si>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</si>
  <si>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</si>
  <si>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</si>
  <si>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</si>
  <si>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</si>
  <si>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</si>
  <si>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</si>
  <si>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</si>
  <si>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</si>
  <si>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</si>
  <si>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</si>
  <si>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</si>
  <si>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</si>
  <si>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</si>
  <si>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</si>
  <si>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</si>
  <si>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</si>
  <si>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</si>
  <si>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</si>
  <si>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</si>
  <si>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</si>
  <si>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</si>
  <si>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</si>
  <si>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</si>
  <si>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</si>
  <si>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</si>
  <si>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</si>
  <si>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</si>
  <si>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</si>
  <si>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</si>
  <si>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</si>
  <si>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</si>
  <si>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</si>
  <si>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</si>
  <si>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</si>
  <si>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</si>
  <si>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</si>
  <si>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</si>
  <si>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</si>
  <si>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</si>
  <si>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</si>
  <si>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</si>
  <si>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</si>
  <si>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</si>
  <si>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</si>
  <si>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</si>
  <si>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</si>
  <si>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</si>
  <si>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</si>
  <si>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</si>
  <si>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</si>
  <si>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</si>
  <si>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</si>
  <si>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</si>
  <si>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</si>
  <si>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</si>
  <si>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</si>
  <si>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</si>
  <si>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</si>
  <si>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</si>
  <si>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</si>
  <si>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</si>
  <si>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</si>
  <si>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</si>
  <si>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</si>
  <si>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</si>
  <si>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</si>
  <si>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</si>
  <si>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</si>
  <si>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</si>
  <si>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</si>
  <si>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</si>
  <si>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</si>
  <si>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</si>
  <si>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</si>
  <si>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</si>
  <si>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</si>
  <si>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</si>
  <si>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</si>
  <si>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</si>
  <si>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</si>
  <si>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</si>
  <si>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</si>
  <si>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</si>
  <si>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</si>
  <si>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</si>
  <si>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</si>
  <si>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</si>
  <si>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</si>
  <si>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</si>
  <si>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</si>
  <si>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</si>
  <si>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</si>
  <si>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</si>
  <si>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</si>
  <si>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</si>
  <si>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</si>
  <si>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</si>
  <si>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</si>
  <si>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</si>
  <si>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</si>
  <si>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</si>
  <si>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</si>
  <si>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</si>
  <si>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</si>
  <si>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</si>
  <si>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</si>
  <si>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</si>
  <si>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</si>
  <si>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</si>
  <si>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</si>
  <si>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</si>
  <si>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</si>
  <si>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</si>
  <si>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</si>
  <si>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</si>
  <si>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</si>
  <si>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</si>
  <si>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</si>
  <si>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</si>
  <si>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</si>
  <si>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</si>
  <si>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</si>
  <si>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</si>
  <si>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</si>
  <si>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</si>
  <si>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</si>
  <si>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</si>
  <si>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</si>
  <si>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</si>
  <si>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</si>
  <si>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</si>
  <si>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</si>
  <si>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</si>
  <si>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</si>
  <si>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</si>
  <si>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</si>
  <si>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</si>
  <si>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</si>
  <si>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</si>
  <si>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</si>
  <si>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</si>
  <si>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</si>
  <si>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</si>
  <si>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</si>
  <si>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</si>
  <si>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</si>
  <si>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</si>
  <si>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</si>
  <si>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</si>
  <si>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</si>
  <si>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</si>
  <si>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</si>
  <si>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</si>
  <si>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</si>
  <si>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</si>
  <si>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</si>
  <si>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</si>
  <si>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</si>
  <si>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</si>
  <si>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</si>
  <si>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</si>
  <si>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</si>
  <si>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</si>
  <si>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</si>
  <si>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</si>
  <si>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</si>
  <si>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</si>
  <si>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</si>
  <si>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</si>
  <si>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</si>
  <si>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</si>
  <si>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</si>
  <si>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</si>
  <si>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</si>
  <si>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</si>
  <si>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</si>
  <si>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</si>
  <si>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</si>
  <si>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</si>
  <si>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</si>
  <si>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</si>
  <si>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</si>
  <si>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</si>
  <si>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</si>
  <si>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</si>
  <si>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</si>
  <si>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</si>
  <si>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</si>
  <si>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</si>
  <si>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</si>
  <si>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</si>
  <si>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</si>
  <si>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</si>
  <si>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</si>
  <si>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</si>
  <si>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</si>
  <si>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</si>
  <si>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</si>
  <si>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</si>
  <si>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</si>
  <si>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</si>
  <si>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</si>
  <si>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</si>
  <si>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</si>
  <si>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</si>
  <si>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</si>
  <si>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</si>
  <si>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</si>
  <si>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</si>
  <si>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</si>
  <si>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</si>
  <si>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</si>
  <si>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</si>
  <si>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</si>
  <si>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</si>
  <si>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</si>
  <si>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</si>
  <si>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</si>
  <si>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</si>
  <si>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</si>
  <si>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</si>
  <si>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</si>
  <si>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</si>
  <si>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</si>
  <si>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</si>
  <si>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</si>
  <si>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</si>
  <si>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</si>
  <si>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</si>
  <si>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</si>
  <si>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</si>
  <si>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</si>
  <si>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</si>
  <si>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</si>
  <si>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</si>
  <si>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</si>
  <si>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</si>
  <si>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</si>
  <si>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</si>
  <si>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</si>
  <si>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</si>
  <si>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</si>
  <si>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</si>
  <si>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</si>
  <si>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</si>
  <si>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</si>
  <si>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</si>
  <si>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</si>
  <si>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</si>
  <si>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</si>
  <si>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</si>
  <si>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</si>
  <si>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</si>
  <si>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</si>
  <si>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</si>
  <si>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</si>
  <si>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</si>
  <si>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</si>
  <si>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</si>
  <si>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</si>
  <si>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</si>
  <si>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</si>
  <si>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</si>
  <si>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</si>
  <si>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</si>
  <si>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</si>
  <si>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</si>
  <si>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</si>
  <si>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</si>
  <si>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</si>
  <si>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</si>
  <si>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</si>
  <si>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</si>
  <si>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</si>
  <si>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</si>
  <si>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</si>
  <si>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</si>
  <si>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</si>
  <si>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</si>
  <si>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</si>
  <si>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</si>
  <si>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</si>
  <si>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</si>
  <si>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</si>
  <si>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</si>
  <si>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</si>
  <si>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</si>
  <si>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</si>
  <si>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</si>
  <si>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</si>
  <si>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</si>
  <si>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</si>
  <si>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</si>
  <si>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</si>
  <si>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</si>
  <si>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</si>
  <si>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</si>
  <si>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</si>
  <si>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</si>
  <si>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</si>
  <si>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</si>
  <si>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</si>
  <si>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</si>
  <si>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</si>
  <si>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</si>
  <si>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</si>
  <si>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</si>
  <si>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</si>
  <si>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</si>
  <si>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</si>
  <si>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</si>
  <si>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</si>
  <si>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</si>
  <si>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</si>
  <si>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</si>
  <si>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</si>
  <si>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</si>
  <si>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</si>
  <si>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</si>
  <si>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</si>
  <si>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</si>
  <si>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</si>
  <si>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</si>
  <si>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</si>
  <si>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</si>
  <si>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</si>
  <si>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</si>
  <si>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</si>
  <si>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</si>
  <si>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</si>
  <si>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</si>
  <si>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</si>
  <si>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</si>
  <si>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</si>
  <si>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</si>
  <si>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</si>
  <si>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</si>
  <si>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</si>
  <si>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</si>
  <si>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</si>
  <si>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</si>
  <si>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</si>
  <si>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</si>
  <si>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</si>
  <si>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</si>
  <si>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</si>
  <si>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</si>
  <si>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</si>
  <si>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</si>
  <si>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</si>
  <si>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</si>
  <si>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</si>
  <si>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</si>
  <si>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</si>
  <si>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</si>
  <si>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</si>
  <si>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</si>
  <si>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</si>
  <si>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</si>
  <si>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</si>
  <si>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</si>
  <si>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</si>
  <si>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</si>
  <si>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</si>
  <si>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</si>
  <si>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</si>
  <si>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</si>
  <si>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</si>
  <si>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</si>
  <si>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</si>
  <si>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</si>
  <si>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</si>
  <si>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</si>
  <si>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</si>
  <si>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</si>
  <si>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</si>
  <si>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</si>
  <si>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</si>
  <si>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</si>
  <si>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</si>
  <si>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</si>
  <si>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</si>
  <si>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</si>
  <si>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</si>
  <si>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</si>
  <si>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</si>
  <si>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</si>
  <si>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</si>
  <si>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</si>
  <si>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</si>
  <si>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</si>
  <si>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</si>
  <si>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</si>
  <si>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</si>
  <si>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</si>
  <si>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</si>
  <si>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</si>
  <si>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</si>
  <si>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</si>
  <si>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</si>
  <si>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</si>
  <si>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</si>
  <si>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</si>
  <si>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</si>
  <si>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</si>
  <si>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</si>
  <si>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</si>
  <si>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</si>
  <si>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</si>
  <si>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</si>
  <si>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</si>
  <si>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</si>
  <si>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</si>
  <si>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</si>
  <si>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</si>
  <si>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</si>
  <si>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</si>
  <si>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</si>
  <si>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</si>
  <si>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</si>
  <si>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</si>
  <si>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</si>
  <si>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</si>
  <si>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</si>
  <si>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</si>
  <si>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</si>
  <si>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</si>
  <si>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</si>
  <si>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</si>
  <si>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</si>
  <si>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</si>
  <si>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</si>
  <si>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</si>
  <si>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</si>
  <si>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</si>
  <si>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</si>
  <si>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</si>
  <si>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</si>
  <si>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</si>
  <si>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</si>
  <si>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</si>
  <si>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</si>
  <si>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</si>
  <si>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</si>
  <si>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</si>
  <si>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</si>
  <si>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</si>
  <si>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</si>
  <si>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</si>
  <si>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</si>
  <si>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</si>
  <si>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</si>
  <si>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</si>
  <si>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</si>
  <si>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</si>
  <si>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</si>
  <si>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</si>
  <si>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</si>
  <si>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</si>
  <si>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</si>
  <si>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</si>
  <si>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</si>
  <si>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</si>
  <si>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</si>
  <si>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</si>
  <si>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</si>
  <si>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</si>
  <si>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</si>
  <si>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</si>
  <si>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</si>
  <si>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</si>
  <si>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</si>
  <si>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</si>
  <si>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</si>
  <si>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</si>
  <si>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</si>
  <si>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</si>
  <si>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</si>
  <si>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</si>
  <si>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</si>
  <si>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</si>
  <si>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</si>
  <si>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</si>
  <si>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</si>
  <si>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</si>
  <si>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</si>
  <si>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</si>
  <si>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</si>
  <si>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</si>
  <si>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</si>
  <si>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</si>
  <si>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</si>
  <si>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</si>
  <si>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</si>
  <si>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</si>
  <si>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</si>
  <si>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</si>
  <si>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</si>
  <si>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</si>
  <si>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</si>
  <si>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</si>
  <si>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</si>
  <si>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</si>
  <si>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</si>
  <si>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</si>
  <si>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</si>
  <si>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</si>
  <si>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</si>
  <si>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</si>
  <si>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</si>
  <si>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</si>
  <si>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</si>
  <si>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</si>
  <si>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</si>
  <si>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</si>
  <si>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</si>
  <si>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</si>
  <si>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</si>
  <si>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</si>
  <si>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</si>
  <si>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</si>
  <si>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</si>
  <si>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</si>
  <si>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</si>
  <si>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</si>
  <si>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</si>
  <si>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</si>
  <si>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</si>
  <si>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</si>
  <si>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</si>
  <si>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</si>
  <si>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</si>
  <si>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</si>
  <si>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</si>
  <si>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</si>
  <si>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</si>
  <si>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</si>
  <si>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</si>
  <si>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</si>
  <si>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</si>
  <si>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</si>
  <si>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</si>
  <si>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</si>
  <si>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</si>
  <si>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</si>
  <si>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</si>
  <si>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</si>
  <si>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</si>
  <si>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</si>
  <si>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</si>
  <si>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</si>
  <si>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</si>
  <si>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</si>
  <si>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</si>
  <si>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</si>
  <si>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</si>
  <si>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</si>
  <si>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</si>
  <si>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</si>
  <si>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</si>
  <si>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</si>
  <si>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</si>
  <si>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</si>
  <si>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</si>
  <si>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</si>
  <si>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</si>
  <si>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</si>
  <si>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</si>
  <si>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</si>
  <si>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</si>
  <si>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</si>
  <si>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</si>
  <si>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</si>
  <si>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</si>
  <si>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</si>
  <si>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</si>
  <si>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</si>
  <si>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</si>
  <si>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</si>
  <si>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</si>
  <si>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</si>
  <si>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</si>
  <si>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</si>
  <si>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</si>
  <si>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</si>
  <si>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</si>
  <si>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</si>
  <si>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</si>
  <si>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</si>
  <si>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</si>
  <si>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</si>
  <si>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</si>
  <si>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</si>
  <si>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</si>
  <si>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</si>
  <si>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</si>
  <si>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</si>
  <si>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</si>
  <si>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</si>
  <si>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</si>
  <si>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</si>
  <si>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</si>
  <si>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</si>
  <si>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</si>
  <si>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</si>
  <si>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</si>
  <si>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</si>
  <si>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</si>
  <si>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</si>
  <si>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</si>
  <si>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</si>
  <si>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</si>
  <si>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</si>
  <si>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</si>
  <si>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</si>
  <si>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</si>
  <si>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</si>
  <si>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</si>
  <si>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</si>
  <si>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</si>
  <si>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</si>
  <si>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</si>
  <si>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</si>
  <si>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</si>
  <si>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</si>
  <si>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</si>
  <si>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</si>
  <si>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</si>
  <si>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</si>
  <si>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</si>
  <si>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</si>
  <si>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</si>
  <si>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</si>
  <si>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</si>
  <si>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</si>
  <si>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</si>
  <si>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</si>
  <si>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</si>
  <si>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</si>
  <si>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</si>
  <si>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</si>
  <si>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</si>
  <si>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</si>
  <si>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</si>
  <si>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</si>
  <si>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</si>
  <si>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</si>
  <si>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</si>
  <si>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</si>
  <si>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</si>
  <si>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</si>
  <si>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</si>
  <si>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</si>
  <si>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</si>
  <si>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</si>
  <si>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</si>
  <si>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</si>
  <si>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</si>
  <si>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</si>
  <si>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</si>
  <si>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</si>
  <si>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</si>
  <si>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</si>
  <si>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</si>
  <si>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</si>
  <si>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</si>
  <si>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</si>
  <si>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</si>
  <si>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</si>
  <si>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</si>
  <si>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</si>
  <si>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</si>
  <si>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</si>
  <si>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</si>
  <si>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</si>
  <si>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</si>
  <si>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</si>
  <si>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</si>
  <si>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</si>
  <si>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</si>
  <si>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</si>
  <si>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</si>
  <si>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</si>
  <si>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</si>
  <si>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</si>
  <si>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</si>
  <si>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</si>
  <si>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</si>
  <si>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</si>
  <si>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</si>
  <si>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</si>
  <si>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</si>
  <si>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</si>
  <si>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</si>
  <si>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</si>
  <si>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</si>
  <si>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</si>
  <si>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</si>
  <si>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</si>
  <si>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</si>
  <si>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</si>
  <si>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</si>
  <si>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</si>
  <si>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</si>
  <si>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</si>
  <si>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</si>
  <si>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</si>
  <si>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</si>
  <si>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</si>
  <si>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</si>
  <si>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</si>
  <si>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</si>
  <si>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</si>
  <si>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</si>
  <si>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</si>
  <si>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</si>
  <si>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</si>
  <si>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</si>
  <si>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</si>
  <si>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</si>
  <si>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</si>
  <si>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</si>
  <si>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</si>
  <si>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</si>
  <si>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</si>
  <si>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</si>
  <si>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</si>
  <si>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</si>
  <si>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</si>
  <si>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</si>
  <si>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</si>
  <si>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</si>
  <si>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</si>
  <si>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</si>
  <si>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</si>
  <si>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</si>
  <si>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</si>
  <si>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</si>
  <si>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</si>
  <si>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</si>
  <si>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</si>
  <si>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</si>
  <si>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</si>
  <si>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</si>
  <si>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</si>
  <si>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</si>
  <si>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</si>
  <si>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</si>
  <si>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</si>
  <si>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</si>
  <si>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</si>
  <si>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</si>
  <si>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</si>
  <si>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</si>
  <si>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</si>
  <si>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</si>
  <si>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</si>
  <si>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</si>
  <si>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</si>
  <si>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</si>
  <si>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</si>
  <si>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</si>
  <si>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</si>
  <si>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</si>
  <si>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</si>
  <si>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</si>
  <si>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</si>
  <si>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</si>
  <si>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</si>
  <si>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</si>
  <si>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</si>
  <si>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</si>
  <si>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</si>
  <si>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</si>
  <si>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</si>
  <si>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</si>
  <si>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</si>
  <si>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</si>
  <si>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</si>
  <si>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</si>
  <si>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</si>
  <si>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</si>
  <si>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</si>
  <si>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</si>
  <si>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</si>
  <si>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</si>
  <si>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</si>
  <si>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</si>
  <si>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</si>
  <si>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</si>
  <si>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</si>
  <si>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</si>
  <si>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</si>
  <si>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</si>
  <si>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</si>
  <si>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</si>
  <si>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</si>
  <si>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</si>
  <si>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</si>
  <si>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</si>
  <si>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</si>
  <si>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</si>
  <si>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</si>
  <si>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</si>
  <si>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</si>
  <si>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</si>
  <si>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</si>
  <si>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</si>
  <si>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</si>
  <si>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</si>
  <si>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</si>
  <si>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</si>
  <si>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</si>
  <si>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</si>
  <si>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</si>
  <si>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</si>
  <si>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</si>
  <si>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</si>
  <si>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</si>
  <si>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</si>
  <si>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</si>
  <si>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</si>
  <si>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</si>
  <si>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</si>
  <si>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</si>
  <si>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</si>
  <si>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</si>
  <si>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</si>
  <si>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</si>
  <si>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</si>
  <si>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</si>
  <si>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</si>
  <si>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</si>
  <si>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</si>
  <si>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</si>
  <si>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</si>
  <si>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</si>
  <si>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</si>
  <si>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</si>
  <si>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</si>
  <si>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</si>
  <si>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</si>
  <si>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</si>
  <si>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</si>
  <si>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</si>
  <si>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</si>
  <si>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</si>
  <si>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</si>
  <si>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</si>
  <si>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</si>
  <si>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</si>
  <si>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</si>
  <si>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</si>
  <si>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</si>
  <si>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</si>
  <si>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</si>
  <si>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</si>
  <si>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</si>
  <si>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</si>
  <si>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</si>
  <si>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</si>
  <si>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</si>
  <si>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</si>
  <si>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</si>
  <si>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</si>
  <si>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</si>
  <si>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</si>
  <si>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</si>
  <si>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</si>
  <si>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</si>
  <si>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</si>
  <si>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</si>
  <si>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</si>
  <si>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</si>
  <si>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</si>
  <si>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</si>
  <si>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</si>
  <si>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</si>
  <si>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</si>
  <si>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</si>
  <si>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</si>
  <si>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</si>
  <si>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</si>
  <si>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</si>
  <si>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</si>
  <si>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</si>
  <si>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</si>
  <si>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</si>
  <si>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</si>
  <si>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</si>
  <si>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</si>
  <si>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</si>
  <si>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</si>
  <si>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</si>
  <si>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</si>
  <si>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</si>
  <si>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</si>
  <si>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</si>
  <si>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</si>
  <si>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</si>
  <si>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</si>
  <si>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</si>
  <si>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</si>
  <si>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</si>
  <si>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</si>
  <si>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</si>
  <si>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</si>
  <si>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</si>
  <si>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</si>
  <si>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</si>
  <si>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</si>
  <si>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</si>
  <si>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</si>
  <si>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</si>
  <si>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</si>
  <si>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</si>
  <si>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</si>
  <si>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</si>
  <si>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</si>
  <si>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</si>
  <si>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</si>
  <si>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</si>
  <si>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</si>
  <si>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</si>
  <si>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</si>
  <si>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</si>
  <si>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</si>
  <si>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</si>
  <si>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</si>
  <si>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</si>
  <si>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</si>
  <si>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</si>
  <si>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</si>
  <si>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</si>
  <si>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</si>
  <si>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</si>
  <si>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</si>
  <si>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</si>
  <si>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</si>
  <si>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</si>
  <si>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</si>
  <si>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</si>
  <si>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</si>
  <si>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</si>
  <si>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</si>
  <si>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</si>
  <si>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</si>
  <si>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</si>
  <si>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</si>
  <si>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</si>
  <si>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</si>
  <si>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</si>
  <si>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</si>
  <si>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</si>
  <si>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</si>
  <si>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</si>
  <si>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</si>
  <si>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</si>
  <si>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</si>
  <si>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</si>
  <si>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</si>
  <si>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</si>
  <si>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</si>
  <si>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</si>
  <si>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</si>
  <si>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</si>
  <si>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</si>
  <si>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</si>
  <si>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</si>
  <si>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</si>
  <si>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</si>
  <si>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</si>
  <si>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</si>
  <si>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</si>
  <si>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</si>
  <si>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</si>
  <si>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</si>
  <si>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</si>
  <si>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</si>
  <si>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</si>
  <si>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</si>
  <si>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</si>
  <si>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</si>
  <si>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</si>
  <si>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</si>
  <si>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</si>
  <si>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</si>
  <si>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</si>
  <si>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</si>
  <si>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</si>
  <si>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</si>
  <si>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</si>
  <si>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</si>
  <si>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</si>
  <si>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</si>
  <si>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</si>
  <si>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</si>
  <si>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</si>
  <si>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</si>
  <si>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</si>
  <si>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</si>
  <si>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</si>
  <si>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</si>
  <si>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</si>
  <si>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</si>
  <si>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</si>
  <si>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</si>
  <si>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</si>
  <si>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</si>
  <si>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</si>
  <si>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</si>
  <si>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</si>
  <si>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</si>
  <si>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</si>
  <si>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</si>
  <si>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</si>
  <si>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</si>
  <si>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</si>
  <si>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</si>
  <si>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</si>
  <si>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</si>
  <si>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</si>
  <si>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</si>
  <si>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</si>
  <si>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</si>
  <si>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</si>
  <si>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</si>
  <si>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</si>
  <si>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</si>
  <si>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</si>
  <si>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</si>
  <si>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</si>
  <si>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</si>
  <si>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</si>
  <si>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</si>
  <si>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</si>
  <si>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</si>
  <si>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</si>
  <si>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</si>
  <si>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</si>
  <si>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</si>
  <si>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</si>
  <si>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</si>
  <si>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</si>
  <si>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</si>
  <si>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</si>
  <si>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</si>
  <si>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</si>
  <si>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</si>
  <si>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</si>
  <si>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</si>
  <si>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</si>
  <si>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</si>
  <si>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</si>
  <si>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</si>
  <si>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</si>
  <si>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</si>
  <si>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</si>
  <si>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</si>
  <si>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</si>
  <si>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</si>
  <si>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</si>
  <si>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</si>
  <si>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</si>
  <si>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</si>
  <si>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</si>
  <si>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</si>
  <si>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</si>
  <si>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</si>
  <si>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</si>
  <si>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</si>
  <si>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</si>
  <si>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</si>
  <si>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</si>
  <si>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</si>
  <si>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</si>
  <si>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</si>
  <si>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</si>
  <si>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</si>
  <si>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</si>
  <si>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</si>
  <si>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</si>
  <si>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</si>
  <si>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</si>
  <si>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</si>
  <si>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</si>
  <si>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</si>
  <si>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</si>
  <si>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</si>
  <si>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</si>
  <si>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</si>
  <si>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</si>
  <si>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</si>
  <si>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</si>
  <si>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</si>
  <si>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</si>
  <si>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</si>
  <si>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</si>
  <si>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</si>
  <si>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</si>
  <si>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</si>
  <si>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</si>
  <si>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</si>
  <si>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</si>
  <si>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</si>
  <si>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</si>
  <si>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</si>
  <si>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</si>
  <si>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</si>
  <si>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</si>
  <si>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</si>
  <si>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</si>
  <si>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</si>
  <si>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</si>
  <si>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</si>
  <si>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</si>
  <si>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</si>
  <si>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</si>
  <si>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</si>
  <si>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</si>
  <si>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</si>
  <si>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</si>
  <si>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</si>
  <si>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</si>
  <si>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</si>
  <si>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</si>
  <si>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</si>
  <si>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</si>
  <si>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</si>
  <si>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</si>
  <si>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</si>
  <si>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</si>
  <si>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</si>
  <si>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</si>
  <si>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</si>
  <si>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</si>
  <si>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</si>
  <si>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</si>
  <si>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</si>
  <si>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</si>
  <si>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</si>
  <si>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</si>
  <si>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</si>
  <si>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</si>
  <si>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</si>
  <si>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</si>
  <si>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</si>
  <si>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</si>
  <si>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</si>
  <si>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</si>
  <si>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</si>
  <si>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</si>
  <si>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</si>
  <si>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</si>
  <si>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</si>
  <si>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</si>
  <si>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</si>
  <si>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</si>
  <si>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</si>
  <si>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</si>
  <si>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</si>
  <si>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</si>
  <si>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</si>
  <si>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</si>
  <si>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</si>
  <si>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</si>
  <si>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</si>
  <si>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</si>
  <si>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</si>
  <si>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</si>
  <si>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</si>
  <si>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</si>
  <si>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</si>
  <si>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</si>
  <si>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</si>
  <si>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</si>
  <si>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</si>
  <si>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</si>
  <si>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</si>
  <si>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</si>
  <si>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</si>
  <si>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</si>
  <si>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</si>
  <si>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</si>
  <si>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</si>
  <si>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</si>
  <si>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</si>
  <si>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</si>
  <si>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</si>
  <si>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</si>
  <si>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</si>
  <si>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</si>
  <si>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</si>
  <si>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</si>
  <si>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</si>
  <si>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</si>
  <si>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</si>
  <si>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</si>
  <si>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</si>
  <si>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</si>
  <si>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</si>
  <si>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</si>
  <si>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</si>
  <si>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</si>
  <si>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</si>
  <si>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</si>
  <si>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</si>
  <si>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</si>
  <si>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</si>
  <si>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</si>
  <si>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</si>
  <si>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</si>
  <si>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</si>
  <si>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</si>
  <si>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</si>
  <si>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</si>
  <si>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</si>
  <si>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</si>
  <si>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</si>
  <si>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</si>
  <si>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</si>
  <si>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</si>
  <si>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</si>
  <si>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</si>
  <si>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</si>
  <si>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</si>
  <si>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</si>
  <si>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</si>
  <si>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</si>
  <si>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</si>
  <si>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</si>
  <si>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</si>
  <si>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</si>
  <si>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</si>
  <si>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</si>
  <si>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</si>
  <si>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</si>
  <si>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</si>
  <si>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</si>
  <si>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</si>
  <si>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</si>
  <si>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</si>
  <si>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</si>
  <si>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</si>
  <si>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</si>
  <si>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</si>
  <si>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</si>
  <si>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</si>
  <si>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</si>
  <si>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</si>
  <si>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</si>
  <si>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</si>
  <si>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</si>
  <si>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</si>
  <si>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</si>
  <si>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</si>
  <si>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</si>
  <si>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</si>
  <si>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</si>
  <si>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</si>
  <si>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</si>
  <si>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</si>
  <si>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</si>
  <si>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</si>
  <si>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</si>
  <si>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</si>
  <si>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</si>
  <si>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</si>
  <si>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</si>
  <si>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</si>
  <si>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</si>
  <si>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</si>
  <si>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</si>
  <si>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</si>
  <si>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</si>
  <si>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</si>
  <si>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</si>
  <si>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</si>
  <si>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</si>
  <si>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</si>
  <si>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</si>
  <si>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</si>
  <si>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</si>
  <si>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</si>
  <si>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</si>
  <si>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</si>
  <si>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</si>
  <si>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</si>
  <si>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</si>
  <si>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</si>
  <si>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</si>
  <si>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</si>
  <si>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</si>
  <si>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</si>
  <si>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</si>
  <si>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</si>
  <si>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</si>
  <si>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</si>
  <si>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</si>
  <si>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</si>
  <si>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</si>
  <si>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</si>
  <si>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</si>
  <si>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</si>
  <si>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</si>
  <si>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</si>
  <si>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</si>
  <si>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</si>
  <si>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</si>
  <si>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</si>
  <si>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</si>
  <si>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</si>
  <si>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</si>
  <si>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</si>
  <si>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</si>
  <si>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</si>
  <si>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</si>
  <si>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</si>
  <si>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</si>
  <si>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</si>
  <si>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</si>
  <si>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</si>
  <si>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</si>
  <si>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</si>
  <si>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</si>
  <si>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</si>
  <si>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</si>
  <si>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</si>
  <si>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</si>
  <si>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</si>
  <si>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</si>
  <si>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</si>
  <si>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</si>
  <si>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</si>
  <si>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</si>
  <si>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</si>
  <si>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</si>
  <si>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</si>
  <si>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</si>
  <si>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</si>
  <si>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</si>
  <si>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</si>
  <si>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</si>
  <si>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</si>
  <si>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</si>
  <si>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</si>
  <si>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</si>
  <si>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</si>
  <si>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</si>
  <si>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</si>
  <si>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</si>
  <si>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</si>
  <si>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</si>
  <si>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</si>
  <si>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</si>
  <si>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</si>
  <si>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</si>
  <si>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</si>
  <si>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</si>
  <si>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</si>
  <si>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</si>
  <si>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</si>
  <si>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</si>
  <si>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</si>
  <si>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</si>
  <si>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</si>
  <si>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</si>
  <si>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</si>
  <si>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</si>
  <si>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</si>
  <si>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</si>
  <si>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</si>
  <si>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</si>
  <si>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</si>
  <si>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</si>
  <si>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</si>
  <si>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</si>
  <si>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</si>
  <si>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</si>
  <si>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</si>
  <si>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</si>
  <si>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</si>
  <si>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</si>
  <si>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</si>
  <si>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</si>
  <si>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</si>
  <si>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</si>
  <si>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</si>
  <si>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</si>
  <si>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</si>
  <si>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</si>
  <si>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</si>
  <si>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</si>
  <si>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</si>
  <si>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</si>
  <si>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</si>
  <si>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</si>
  <si>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</si>
  <si>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</si>
  <si>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</si>
  <si>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</si>
  <si>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</si>
  <si>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</si>
  <si>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</si>
  <si>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</si>
  <si>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</si>
  <si>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</si>
  <si>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</si>
  <si>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</si>
  <si>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</si>
  <si>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</si>
  <si>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</si>
  <si>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</si>
  <si>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</si>
  <si>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</si>
  <si>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</si>
  <si>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</si>
  <si>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</si>
  <si>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</si>
  <si>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</si>
  <si>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</si>
  <si>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</si>
  <si>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</si>
  <si>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</si>
  <si>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</si>
  <si>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</si>
  <si>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</si>
  <si>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</si>
  <si>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</si>
  <si>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</si>
  <si>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</si>
  <si>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</si>
  <si>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</si>
  <si>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</si>
  <si>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</si>
  <si>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</si>
  <si>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</si>
  <si>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</si>
  <si>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</si>
  <si>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</si>
  <si>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</si>
  <si>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</si>
  <si>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</si>
  <si>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</si>
  <si>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</si>
  <si>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</si>
  <si>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</si>
  <si>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</si>
  <si>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</si>
  <si>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</si>
  <si>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</si>
  <si>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</si>
  <si>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</si>
  <si>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</si>
  <si>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</si>
  <si>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</si>
  <si>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</si>
  <si>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</si>
  <si>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</si>
  <si>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</si>
  <si>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</si>
  <si>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</si>
  <si>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</si>
  <si>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</si>
  <si>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</si>
  <si>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</si>
  <si>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</si>
  <si>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</si>
  <si>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</si>
  <si>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</si>
  <si>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</si>
  <si>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</si>
  <si>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</si>
  <si>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</si>
  <si>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</si>
  <si>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</si>
  <si>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</si>
  <si>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</si>
  <si>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</si>
  <si>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</si>
  <si>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</si>
  <si>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</si>
  <si>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</si>
  <si>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</si>
  <si>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</si>
  <si>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</si>
  <si>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</si>
  <si>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</si>
  <si>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</si>
  <si>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</si>
  <si>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</si>
  <si>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</si>
  <si>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</si>
  <si>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</si>
  <si>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</si>
  <si>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</si>
  <si>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</si>
  <si>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</si>
  <si>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</si>
  <si>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</si>
  <si>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</si>
  <si>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</si>
  <si>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</si>
  <si>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</si>
  <si>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</si>
  <si>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</si>
  <si>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</si>
  <si>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</si>
  <si>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</si>
  <si>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</si>
  <si>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</si>
  <si>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</si>
  <si>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</si>
  <si>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</si>
  <si>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</si>
  <si>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</si>
  <si>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</si>
  <si>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</si>
  <si>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</si>
  <si>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</si>
  <si>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</si>
  <si>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</si>
  <si>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</si>
  <si>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</si>
  <si>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</si>
  <si>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</si>
  <si>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</si>
  <si>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</si>
  <si>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</si>
  <si>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</si>
  <si>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</si>
  <si>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</si>
  <si>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</si>
  <si>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</si>
  <si>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</si>
  <si>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</si>
  <si>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</si>
  <si>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</si>
  <si>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</si>
  <si>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</si>
  <si>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</si>
  <si>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</si>
  <si>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</si>
  <si>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</si>
  <si>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</si>
  <si>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</si>
  <si>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</si>
  <si>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</si>
  <si>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</si>
  <si>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</si>
  <si>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</si>
  <si>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</si>
  <si>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</si>
  <si>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</si>
  <si>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</si>
  <si>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</si>
  <si>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</si>
  <si>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</si>
  <si>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</si>
  <si>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</si>
  <si>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</si>
  <si>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</si>
  <si>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</si>
  <si>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</si>
  <si>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</si>
  <si>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</si>
  <si>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</si>
  <si>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</si>
  <si>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</si>
  <si>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</si>
  <si>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</si>
  <si>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</si>
  <si>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</si>
  <si>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</si>
  <si>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</si>
  <si>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</si>
  <si>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</si>
  <si>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</si>
  <si>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</si>
  <si>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</si>
  <si>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</si>
  <si>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</si>
  <si>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</si>
  <si>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</si>
  <si>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</si>
  <si>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</si>
  <si>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</si>
  <si>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</si>
  <si>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</si>
  <si>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</si>
  <si>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</si>
  <si>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</si>
  <si>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</si>
  <si>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</si>
  <si>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</si>
  <si>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</si>
  <si>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</si>
  <si>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</si>
  <si>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</si>
  <si>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</si>
  <si>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</si>
  <si>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</si>
  <si>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</si>
  <si>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</si>
  <si>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</si>
  <si>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</si>
  <si>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</si>
  <si>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</si>
  <si>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</si>
  <si>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</si>
  <si>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</si>
  <si>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</si>
  <si>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</si>
  <si>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</si>
  <si>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</si>
  <si>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</si>
  <si>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</si>
  <si>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</si>
  <si>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</si>
  <si>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</si>
  <si>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</si>
  <si>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</si>
  <si>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</si>
  <si>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</si>
  <si>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</si>
  <si>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</si>
  <si>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</si>
  <si>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</si>
  <si>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</si>
  <si>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</si>
  <si>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</si>
  <si>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</si>
  <si>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</si>
  <si>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</si>
  <si>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</si>
  <si>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</si>
  <si>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</si>
  <si>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</si>
  <si>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</si>
  <si>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</si>
  <si>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</si>
  <si>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</si>
  <si>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</si>
  <si>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</si>
  <si>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</si>
  <si>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</si>
  <si>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</si>
  <si>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</si>
  <si>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</si>
  <si>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</si>
  <si>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</si>
  <si>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</si>
  <si>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</si>
  <si>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</si>
  <si>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</si>
  <si>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</si>
  <si>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</si>
  <si>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</si>
  <si>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</si>
  <si>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</si>
  <si>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</si>
  <si>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</si>
  <si>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</si>
  <si>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</si>
  <si>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</si>
  <si>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</si>
  <si>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</si>
  <si>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</si>
  <si>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</si>
  <si>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</si>
  <si>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</si>
  <si>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</si>
  <si>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</si>
  <si>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</si>
  <si>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</si>
  <si>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</si>
  <si>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</si>
  <si>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</si>
  <si>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</si>
  <si>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</si>
  <si>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</si>
  <si>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</si>
  <si>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</si>
  <si>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</si>
  <si>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</si>
  <si>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</si>
  <si>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</si>
  <si>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</si>
  <si>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</si>
  <si>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</si>
  <si>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</si>
  <si>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</si>
  <si>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</si>
  <si>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</si>
  <si>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</si>
  <si>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</si>
  <si>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</si>
  <si>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</si>
  <si>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</si>
  <si>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</si>
  <si>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</si>
  <si>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</si>
  <si>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</si>
  <si>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</si>
  <si>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</si>
  <si>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</si>
  <si>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</si>
  <si>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</si>
  <si>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</si>
  <si>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</si>
  <si>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</si>
  <si>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</si>
  <si>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</si>
  <si>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</si>
  <si>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</si>
  <si>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</si>
  <si>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</si>
  <si>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</si>
  <si>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</si>
  <si>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</si>
  <si>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</si>
  <si>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</si>
  <si>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</si>
  <si>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</si>
  <si>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</si>
  <si>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</si>
  <si>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</si>
  <si>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</si>
  <si>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</si>
  <si>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</si>
  <si>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</si>
  <si>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</si>
  <si>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</si>
  <si>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</si>
  <si>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</si>
  <si>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</si>
  <si>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</si>
  <si>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</si>
  <si>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</si>
  <si>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</si>
  <si>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</si>
  <si>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</si>
  <si>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</si>
  <si>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</si>
  <si>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</si>
  <si>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</si>
  <si>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</si>
  <si>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</si>
  <si>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</si>
  <si>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</si>
  <si>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</si>
  <si>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</si>
  <si>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</si>
  <si>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</si>
  <si>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</si>
  <si>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</si>
  <si>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</si>
  <si>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</si>
  <si>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</si>
  <si>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</si>
  <si>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</si>
  <si>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</si>
  <si>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</si>
  <si>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</si>
  <si>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</si>
  <si>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</si>
  <si>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</si>
  <si>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</si>
  <si>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</si>
  <si>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</si>
  <si>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</si>
  <si>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</si>
  <si>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</si>
  <si>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</si>
  <si>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</si>
  <si>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</si>
  <si>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</si>
  <si>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</si>
  <si>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</si>
  <si>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</si>
  <si>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</si>
  <si>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</si>
  <si>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</si>
  <si>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</si>
  <si>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</si>
  <si>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</si>
  <si>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</si>
  <si>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</si>
  <si>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</si>
  <si>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</si>
  <si>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</si>
  <si>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</si>
  <si>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</si>
  <si>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</si>
  <si>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</si>
  <si>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</si>
  <si>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</si>
  <si>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</si>
  <si>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</si>
  <si>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</si>
  <si>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</si>
  <si>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</si>
  <si>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</si>
  <si>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</si>
  <si>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</si>
  <si>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</si>
  <si>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</si>
  <si>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</si>
  <si>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</si>
  <si>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</si>
  <si>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</si>
  <si>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</si>
  <si>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</si>
  <si>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</si>
  <si>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</si>
  <si>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</si>
  <si>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</si>
  <si>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</si>
  <si>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</si>
  <si>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</si>
  <si>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</si>
  <si>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</si>
  <si>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</si>
  <si>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</si>
  <si>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</si>
  <si>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</si>
  <si>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</si>
  <si>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</si>
  <si>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</si>
  <si>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</si>
  <si>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</si>
  <si>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</si>
  <si>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</si>
  <si>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</si>
  <si>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</si>
  <si>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</si>
  <si>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</si>
  <si>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</si>
  <si>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</si>
  <si>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</si>
  <si>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</si>
  <si>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</si>
  <si>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</si>
  <si>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</si>
  <si>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</si>
  <si>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</si>
  <si>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</si>
  <si>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</si>
  <si>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</si>
  <si>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</si>
  <si>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</si>
  <si>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</si>
  <si>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</si>
  <si>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</si>
  <si>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</si>
  <si>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</si>
  <si>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</si>
  <si>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</si>
  <si>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</si>
  <si>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</si>
  <si>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</si>
  <si>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</si>
  <si>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</si>
  <si>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</si>
  <si>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</si>
  <si>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</si>
  <si>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</si>
  <si>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</si>
  <si>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</si>
  <si>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</si>
  <si>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</si>
  <si>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</si>
  <si>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</si>
  <si>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</si>
  <si>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</si>
  <si>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</si>
  <si>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</si>
  <si>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</si>
  <si>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</si>
  <si>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</si>
  <si>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</si>
  <si>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</si>
  <si>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</si>
  <si>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</si>
  <si>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</si>
  <si>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</si>
  <si>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</si>
  <si>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</si>
  <si>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</si>
  <si>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</si>
  <si>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</si>
  <si>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</si>
  <si>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</si>
  <si>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</si>
  <si>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</si>
  <si>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</si>
  <si>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</si>
  <si>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</si>
  <si>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</si>
  <si>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</si>
  <si>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</si>
  <si>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</si>
  <si>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</si>
  <si>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</si>
  <si>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</si>
  <si>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</si>
  <si>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</si>
  <si>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</si>
  <si>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</si>
  <si>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</si>
  <si>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</si>
  <si>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</si>
  <si>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</si>
  <si>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</si>
  <si>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</si>
  <si>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</si>
  <si>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</si>
  <si>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</si>
  <si>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</si>
  <si>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</si>
  <si>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</si>
  <si>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</si>
  <si>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</si>
  <si>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</si>
  <si>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</si>
  <si>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</si>
  <si>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</si>
  <si>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</si>
  <si>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</si>
  <si>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</si>
  <si>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</si>
  <si>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</si>
  <si>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</si>
  <si>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</si>
  <si>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</si>
  <si>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</si>
  <si>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</si>
  <si>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</si>
  <si>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</si>
  <si>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</si>
  <si>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</si>
  <si>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</si>
  <si>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</si>
  <si>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</si>
  <si>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</si>
  <si>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</si>
  <si>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</si>
  <si>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</si>
  <si>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</si>
  <si>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</si>
  <si>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</si>
  <si>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</si>
  <si>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</si>
  <si>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</si>
  <si>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</si>
  <si>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</si>
  <si>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</si>
  <si>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</si>
  <si>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</si>
  <si>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</si>
  <si>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</si>
  <si>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</si>
  <si>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</si>
  <si>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</si>
  <si>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</si>
  <si>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</si>
  <si>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</si>
  <si>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</si>
  <si>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</si>
  <si>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</si>
  <si>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</si>
  <si>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</si>
  <si>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</si>
  <si>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</si>
  <si>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</si>
  <si>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</si>
  <si>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</si>
  <si>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</si>
  <si>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</si>
  <si>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</si>
  <si>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</si>
  <si>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</si>
  <si>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</si>
  <si>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</si>
  <si>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</si>
  <si>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</si>
  <si>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</si>
  <si>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</si>
  <si>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</si>
  <si>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</si>
  <si>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</si>
  <si>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</si>
  <si>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</si>
  <si>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</si>
  <si>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</si>
  <si>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</si>
  <si>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</si>
  <si>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</si>
  <si>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</si>
  <si>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</si>
  <si>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</si>
  <si>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</si>
  <si>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</si>
  <si>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</si>
  <si>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</si>
  <si>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</si>
  <si>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</si>
  <si>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</si>
  <si>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</si>
  <si>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</si>
  <si>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</si>
  <si>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</si>
  <si>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</si>
  <si>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</si>
  <si>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</si>
  <si>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</si>
  <si>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</si>
  <si>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</si>
  <si>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</si>
  <si>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</si>
  <si>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</si>
  <si>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</si>
  <si>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</si>
  <si>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</si>
  <si>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</si>
  <si>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</si>
  <si>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</si>
  <si>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</si>
  <si>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</si>
  <si>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</si>
  <si>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</si>
  <si>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</si>
  <si>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</si>
  <si>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</si>
  <si>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</si>
  <si>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</si>
  <si>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</si>
  <si>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</si>
  <si>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</si>
  <si>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</si>
  <si>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</si>
  <si>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</si>
  <si>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</si>
  <si>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</si>
  <si>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</si>
  <si>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</si>
  <si>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</si>
  <si>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</si>
  <si>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</si>
  <si>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</si>
  <si>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</si>
  <si>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</si>
  <si>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</si>
  <si>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</si>
  <si>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</si>
  <si>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</si>
  <si>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</si>
  <si>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</si>
  <si>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</si>
  <si>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</si>
  <si>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</si>
  <si>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</si>
  <si>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</si>
  <si>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</si>
  <si>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</si>
  <si>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</si>
  <si>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</si>
  <si>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</si>
  <si>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</si>
  <si>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</si>
  <si>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</si>
  <si>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</si>
  <si>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</si>
  <si>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</si>
  <si>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</si>
  <si>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</si>
  <si>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</si>
  <si>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</si>
  <si>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</si>
  <si>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</si>
  <si>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</si>
  <si>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</si>
  <si>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</si>
  <si>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</si>
  <si>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</si>
  <si>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</si>
  <si>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</si>
  <si>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</si>
  <si>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</si>
  <si>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</si>
  <si>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</si>
  <si>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</si>
  <si>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</si>
  <si>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</si>
  <si>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</si>
  <si>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</si>
  <si>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</si>
  <si>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</si>
  <si>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</si>
  <si>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</si>
  <si>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</si>
  <si>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</si>
  <si>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</si>
  <si>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</si>
  <si>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</si>
  <si>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</si>
  <si>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</si>
  <si>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</si>
  <si>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</si>
  <si>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</si>
  <si>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</si>
  <si>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</si>
  <si>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</si>
  <si>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</si>
  <si>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</si>
  <si>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</si>
  <si>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</si>
  <si>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</si>
  <si>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</si>
  <si>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</si>
  <si>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</si>
  <si>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</si>
  <si>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</si>
  <si>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</si>
  <si>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</si>
  <si>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</si>
  <si>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</si>
  <si>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</si>
  <si>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</si>
  <si>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</si>
  <si>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</si>
  <si>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</si>
  <si>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</si>
  <si>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</si>
  <si>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</si>
  <si>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</si>
  <si>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</si>
  <si>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</si>
  <si>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</si>
  <si>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</si>
  <si>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</si>
  <si>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</si>
  <si>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</si>
  <si>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</si>
  <si>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</si>
  <si>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</si>
  <si>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</si>
  <si>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</si>
  <si>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</si>
  <si>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</si>
  <si>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</si>
  <si>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</si>
  <si>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</si>
  <si>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</si>
  <si>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</si>
  <si>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</si>
  <si>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</si>
  <si>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</si>
  <si>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</si>
  <si>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</si>
  <si>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</si>
  <si>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</si>
  <si>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</si>
  <si>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</si>
  <si>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</si>
  <si>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</si>
  <si>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</si>
  <si>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</si>
  <si>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</si>
  <si>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</si>
  <si>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</si>
  <si>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</si>
  <si>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</si>
  <si>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</si>
  <si>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</si>
  <si>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</si>
  <si>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</si>
  <si>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</si>
  <si>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</si>
  <si>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</si>
  <si>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</si>
  <si>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</si>
  <si>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</si>
  <si>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</si>
  <si>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</si>
  <si>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</si>
  <si>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</si>
  <si>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</si>
  <si>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</si>
  <si>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</si>
  <si>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</si>
  <si>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</si>
  <si>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</si>
  <si>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</si>
  <si>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</si>
  <si>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</si>
  <si>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</si>
  <si>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</si>
  <si>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</si>
  <si>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</si>
  <si>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</si>
  <si>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</si>
  <si>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</si>
  <si>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</si>
  <si>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</si>
  <si>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</si>
  <si>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</si>
  <si>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</si>
  <si>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</si>
  <si>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</si>
  <si>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</si>
  <si>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</si>
  <si>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</si>
  <si>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</si>
  <si>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</si>
  <si>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</si>
  <si>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</si>
  <si>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</si>
  <si>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</si>
  <si>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</si>
  <si>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</si>
  <si>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</si>
  <si>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</si>
  <si>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</si>
  <si>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</si>
  <si>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</si>
  <si>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</si>
  <si>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</si>
  <si>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</si>
  <si>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</si>
  <si>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</si>
  <si>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</si>
  <si>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</si>
  <si>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</si>
  <si>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</si>
  <si>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</si>
  <si>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</si>
  <si>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</si>
  <si>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</si>
  <si>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</si>
  <si>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</si>
  <si>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</si>
  <si>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</si>
  <si>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</si>
  <si>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</si>
  <si>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</si>
  <si>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</si>
  <si>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</si>
  <si>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</si>
  <si>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</si>
  <si>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</si>
  <si>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</si>
  <si>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</si>
  <si>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</si>
  <si>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</si>
  <si>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</si>
  <si>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</si>
  <si>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</si>
  <si>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</si>
  <si>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</si>
  <si>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</si>
  <si>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</si>
  <si>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</si>
  <si>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</si>
  <si>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</si>
  <si>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</si>
  <si>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</si>
  <si>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</si>
  <si>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</si>
  <si>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</si>
  <si>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</si>
  <si>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</si>
  <si>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</si>
  <si>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</si>
  <si>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</si>
  <si>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</si>
  <si>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</si>
  <si>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</si>
  <si>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</si>
  <si>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</si>
  <si>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</si>
  <si>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</si>
  <si>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</si>
  <si>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</si>
  <si>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</si>
  <si>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</si>
  <si>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</si>
  <si>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</si>
  <si>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</si>
  <si>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</si>
  <si>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</si>
  <si>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</si>
  <si>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</si>
  <si>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</si>
  <si>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</si>
  <si>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</si>
  <si>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</si>
  <si>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</si>
  <si>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</si>
  <si>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</si>
  <si>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</si>
  <si>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</si>
  <si>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</si>
  <si>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</si>
  <si>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</si>
  <si>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</si>
  <si>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</si>
  <si>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</si>
  <si>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</si>
  <si>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</si>
  <si>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</si>
  <si>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</si>
  <si>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</si>
  <si>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</si>
  <si>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</si>
  <si>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</si>
  <si>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</si>
  <si>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</si>
  <si>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</si>
  <si>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</si>
  <si>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</si>
  <si>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</si>
  <si>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</si>
  <si>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</si>
  <si>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</si>
  <si>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</si>
  <si>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</si>
  <si>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</si>
  <si>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</si>
  <si>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</si>
  <si>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</si>
  <si>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</si>
  <si>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</si>
  <si>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</si>
  <si>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</si>
  <si>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</si>
  <si>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</si>
  <si>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</si>
  <si>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</si>
  <si>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</si>
  <si>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</si>
  <si>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</si>
  <si>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</si>
  <si>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</si>
  <si>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</si>
  <si>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</si>
  <si>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</si>
  <si>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</si>
  <si>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</si>
  <si>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</si>
  <si>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</si>
  <si>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</si>
  <si>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</si>
  <si>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</si>
  <si>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</si>
  <si>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</si>
  <si>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</si>
  <si>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</si>
  <si>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</si>
  <si>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</si>
  <si>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</si>
  <si>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</si>
  <si>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</si>
  <si>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</si>
  <si>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</si>
  <si>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</si>
  <si>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</si>
  <si>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</si>
  <si>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</si>
  <si>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</si>
  <si>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</si>
  <si>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</si>
  <si>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</si>
  <si>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</si>
  <si>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</si>
  <si>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</si>
  <si>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</si>
  <si>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</si>
  <si>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</si>
  <si>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</si>
  <si>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</si>
  <si>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</si>
  <si>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</si>
  <si>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</si>
  <si>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</si>
  <si>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</si>
  <si>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</si>
  <si>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</si>
  <si>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</si>
  <si>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</si>
  <si>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</si>
  <si>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</si>
  <si>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</si>
  <si>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</si>
  <si>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</si>
  <si>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</si>
  <si>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</si>
  <si>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</si>
  <si>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</si>
  <si>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</si>
  <si>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</si>
  <si>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</si>
  <si>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</si>
  <si>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</si>
  <si>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</si>
  <si>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</si>
  <si>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</si>
  <si>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</si>
  <si>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</si>
  <si>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</si>
  <si>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</si>
  <si>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</si>
  <si>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</si>
  <si>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</si>
  <si>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</si>
  <si>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</si>
  <si>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</si>
  <si>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</si>
  <si>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</si>
  <si>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</si>
  <si>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</si>
  <si>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</si>
  <si>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</si>
  <si>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</si>
  <si>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</si>
  <si>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</si>
  <si>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</si>
  <si>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</si>
  <si>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</si>
  <si>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</si>
  <si>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</si>
  <si>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</si>
  <si>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</si>
  <si>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</si>
  <si>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</si>
  <si>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</si>
  <si>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</si>
  <si>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</si>
  <si>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</si>
  <si>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</si>
  <si>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</si>
  <si>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</si>
  <si>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</si>
  <si>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</si>
  <si>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</si>
  <si>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</si>
  <si>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</si>
  <si>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</si>
  <si>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</si>
  <si>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</si>
  <si>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</si>
  <si>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</si>
  <si>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</si>
  <si>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</si>
  <si>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</si>
  <si>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</si>
  <si>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</si>
  <si>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</si>
  <si>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</si>
  <si>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</si>
  <si>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</si>
  <si>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</si>
  <si>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</si>
  <si>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</si>
  <si>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</si>
  <si>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</si>
  <si>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</si>
  <si>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</si>
  <si>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</si>
  <si>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</si>
  <si>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</si>
  <si>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</si>
  <si>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</si>
  <si>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</si>
  <si>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</si>
  <si>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</si>
  <si>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</si>
  <si>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</si>
  <si>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</si>
  <si>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</si>
  <si>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</si>
  <si>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</si>
  <si>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</si>
  <si>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</si>
  <si>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</si>
  <si>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</si>
  <si>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</si>
  <si>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</si>
  <si>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</si>
  <si>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</si>
  <si>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</si>
  <si>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</si>
  <si>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</si>
  <si>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</si>
  <si>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</si>
  <si>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</si>
  <si>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</si>
  <si>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</si>
  <si>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</si>
  <si>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</si>
  <si>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</si>
  <si>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</si>
  <si>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</si>
  <si>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</si>
  <si>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</si>
  <si>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</si>
  <si>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</si>
  <si>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</si>
  <si>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</si>
  <si>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</si>
  <si>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</si>
  <si>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</si>
  <si>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</si>
  <si>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</si>
  <si>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</si>
  <si>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</si>
  <si>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</si>
  <si>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</si>
  <si>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</si>
  <si>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</si>
  <si>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</si>
  <si>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</si>
  <si>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</si>
  <si>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</si>
  <si>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</si>
  <si>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</si>
  <si>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</si>
  <si>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</si>
  <si>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</si>
  <si>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</si>
  <si>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</si>
  <si>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</si>
  <si>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</si>
  <si>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</si>
  <si>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</si>
  <si>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</si>
  <si>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</si>
  <si>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</si>
  <si>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</si>
  <si>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</si>
  <si>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</si>
  <si>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</si>
  <si>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</si>
  <si>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</si>
  <si>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</si>
  <si>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</si>
  <si>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</si>
  <si>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</si>
  <si>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</si>
  <si>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</si>
  <si>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</si>
  <si>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</si>
  <si>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</si>
  <si>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</si>
  <si>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</si>
  <si>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</si>
  <si>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</si>
  <si>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</si>
  <si>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</si>
  <si>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</si>
  <si>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</si>
  <si>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</si>
  <si>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</si>
  <si>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</si>
  <si>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</si>
  <si>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</si>
  <si>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</si>
  <si>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</si>
  <si>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</si>
  <si>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</si>
  <si>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</si>
  <si>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</si>
  <si>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</si>
  <si>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</si>
  <si>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</si>
  <si>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</si>
  <si>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</si>
  <si>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</si>
  <si>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</si>
  <si>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</si>
  <si>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</si>
  <si>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</si>
  <si>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</si>
  <si>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</si>
  <si>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</si>
  <si>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</si>
  <si>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</si>
  <si>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</si>
  <si>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</si>
  <si>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</si>
  <si>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</si>
  <si>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</si>
  <si>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</si>
  <si>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</si>
  <si>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</si>
  <si>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</si>
  <si>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</si>
  <si>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</si>
  <si>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</si>
  <si>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</si>
  <si>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</si>
  <si>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</si>
  <si>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</si>
  <si>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</si>
  <si>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</si>
  <si>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</si>
  <si>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</si>
  <si>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</si>
  <si>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</si>
  <si>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</si>
  <si>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</si>
  <si>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</si>
  <si>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</si>
  <si>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</si>
  <si>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</si>
  <si>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</si>
  <si>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</si>
  <si>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</si>
  <si>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</si>
  <si>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</si>
  <si>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</si>
  <si>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</si>
  <si>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</si>
  <si>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</si>
  <si>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</si>
  <si>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</si>
  <si>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</si>
  <si>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</si>
  <si>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</si>
  <si>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</si>
  <si>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</si>
  <si>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</si>
  <si>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</si>
  <si>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</si>
  <si>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</si>
  <si>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</si>
  <si>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</si>
  <si>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</si>
  <si>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</si>
  <si>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</si>
  <si>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</si>
  <si>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</si>
  <si>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</si>
  <si>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</si>
  <si>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</si>
  <si>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</si>
  <si>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</si>
  <si>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</si>
  <si>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</si>
  <si>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</si>
  <si>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</si>
  <si>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</si>
  <si>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</si>
  <si>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</si>
  <si>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</si>
  <si>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</si>
  <si>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</si>
  <si>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</si>
  <si>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</si>
  <si>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</si>
  <si>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</si>
  <si>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</si>
  <si>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</si>
  <si>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</si>
  <si>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</si>
  <si>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</si>
  <si>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</si>
  <si>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</si>
  <si>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</si>
  <si>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</si>
  <si>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</si>
  <si>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</si>
  <si>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</si>
  <si>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</si>
  <si>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</si>
  <si>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</si>
  <si>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</si>
  <si>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</si>
  <si>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</si>
  <si>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</si>
  <si>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</si>
  <si>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</si>
  <si>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</si>
  <si>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</si>
  <si>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</si>
  <si>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</si>
  <si>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</si>
  <si>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</si>
  <si>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</si>
  <si>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</si>
  <si>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</si>
  <si>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</si>
  <si>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</si>
  <si>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</si>
  <si>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</si>
  <si>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</si>
  <si>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</si>
  <si>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</si>
  <si>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</si>
  <si>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</si>
  <si>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</si>
  <si>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</si>
  <si>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</si>
  <si>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</si>
  <si>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</si>
  <si>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</si>
  <si>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</si>
  <si>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</si>
  <si>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</si>
  <si>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</si>
  <si>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</si>
  <si>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</si>
  <si>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</si>
  <si>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</si>
  <si>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</si>
  <si>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</si>
  <si>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</si>
  <si>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</si>
  <si>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</si>
  <si>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</si>
  <si>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</si>
  <si>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</si>
  <si>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</si>
  <si>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</si>
  <si>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</si>
  <si>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</si>
  <si>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</si>
  <si>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</si>
  <si>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</si>
  <si>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</si>
  <si>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</si>
  <si>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</si>
  <si>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</si>
  <si>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</si>
  <si>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</si>
  <si>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</si>
  <si>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</si>
  <si>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</si>
  <si>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</si>
  <si>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</si>
  <si>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</si>
  <si>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</si>
  <si>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</si>
  <si>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</si>
  <si>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</si>
  <si>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</si>
  <si>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</si>
  <si>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</si>
  <si>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</si>
  <si>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</si>
  <si>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</si>
  <si>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</si>
  <si>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</si>
  <si>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</si>
  <si>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</si>
  <si>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</si>
  <si>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</si>
  <si>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</si>
  <si>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</si>
  <si>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</si>
  <si>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</si>
  <si>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</si>
  <si>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</si>
  <si>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</si>
  <si>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</si>
  <si>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</si>
  <si>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</si>
  <si>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</si>
  <si>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</si>
  <si>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</si>
  <si>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</si>
  <si>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</si>
  <si>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</si>
  <si>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</si>
  <si>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</si>
  <si>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</si>
  <si>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</si>
  <si>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</si>
  <si>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</si>
  <si>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</si>
  <si>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</si>
  <si>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</si>
  <si>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</si>
  <si>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</si>
  <si>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</si>
  <si>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</si>
  <si>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</si>
  <si>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</si>
  <si>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</si>
  <si>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</si>
  <si>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</si>
  <si>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</si>
  <si>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</si>
  <si>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</si>
  <si>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</si>
  <si>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</si>
  <si>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</si>
  <si>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</si>
  <si>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</si>
  <si>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</si>
  <si>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</si>
  <si>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</si>
  <si>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</si>
  <si>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</si>
  <si>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</si>
  <si>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</si>
  <si>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</si>
  <si>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</si>
  <si>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</si>
  <si>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</si>
  <si>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</si>
  <si>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</si>
  <si>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</si>
  <si>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</si>
  <si>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</si>
  <si>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</si>
  <si>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</si>
  <si>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</si>
  <si>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</si>
  <si>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</si>
  <si>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</si>
  <si>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</si>
  <si>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</si>
  <si>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</si>
  <si>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</si>
  <si>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</si>
  <si>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</si>
  <si>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</si>
  <si>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</si>
  <si>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</si>
  <si>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</si>
  <si>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</si>
  <si>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</si>
  <si>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</si>
  <si>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</si>
  <si>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</si>
  <si>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</si>
  <si>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</si>
  <si>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</si>
  <si>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</si>
  <si>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</si>
  <si>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</si>
  <si>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</si>
  <si>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</si>
  <si>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</si>
  <si>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</si>
  <si>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</si>
  <si>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</si>
  <si>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</si>
  <si>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</si>
  <si>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</si>
  <si>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</si>
  <si>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</si>
  <si>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</si>
  <si>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</si>
  <si>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</si>
  <si>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</si>
  <si>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</si>
  <si>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</si>
  <si>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</si>
  <si>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</si>
  <si>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</si>
  <si>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</si>
  <si>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</si>
  <si>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</si>
  <si>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</si>
  <si>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</si>
  <si>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</si>
  <si>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</si>
  <si>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</si>
  <si>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</si>
  <si>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</si>
  <si>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</si>
  <si>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</si>
  <si>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</si>
  <si>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</si>
  <si>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</si>
  <si>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</si>
  <si>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</si>
  <si>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</si>
  <si>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</si>
  <si>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</si>
  <si>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</si>
  <si>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</si>
  <si>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</si>
  <si>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</si>
  <si>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</si>
  <si>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</si>
  <si>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</si>
  <si>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</si>
  <si>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</si>
  <si>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</si>
  <si>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</si>
  <si>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</si>
  <si>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</si>
  <si>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</si>
  <si>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</si>
  <si>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</si>
  <si>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</si>
  <si>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</si>
  <si>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</si>
  <si>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</si>
  <si>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</si>
  <si>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</si>
  <si>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</si>
  <si>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</si>
  <si>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</si>
  <si>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</si>
  <si>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</si>
  <si>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</si>
  <si>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</si>
  <si>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</si>
  <si>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</si>
  <si>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</si>
  <si>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</si>
  <si>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</si>
  <si>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</si>
  <si>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</si>
  <si>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</si>
  <si>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</si>
  <si>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</si>
  <si>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</si>
  <si>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</si>
  <si>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</si>
  <si>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</si>
  <si>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</si>
  <si>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</si>
  <si>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</si>
  <si>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</si>
  <si>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</si>
  <si>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</si>
  <si>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</si>
  <si>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</si>
  <si>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</si>
  <si>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</si>
  <si>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</si>
  <si>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</si>
  <si>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</si>
  <si>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</si>
  <si>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</si>
  <si>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</si>
  <si>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</si>
  <si>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</si>
  <si>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</si>
  <si>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</si>
  <si>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</si>
  <si>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</si>
  <si>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</si>
  <si>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</si>
  <si>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</si>
  <si>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</si>
  <si>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</si>
  <si>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</si>
  <si>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</si>
  <si>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</si>
  <si>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</si>
  <si>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</si>
  <si>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</si>
  <si>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</si>
  <si>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</si>
  <si>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</si>
  <si>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</si>
  <si>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</si>
  <si>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</si>
  <si>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</si>
  <si>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</si>
  <si>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</si>
  <si>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</si>
  <si>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</si>
  <si>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</si>
  <si>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</si>
  <si>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</si>
  <si>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</si>
  <si>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</si>
  <si>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</si>
  <si>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</si>
  <si>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</si>
  <si>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</si>
  <si>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</si>
  <si>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</si>
  <si>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</si>
  <si>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</si>
  <si>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</si>
  <si>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</si>
  <si>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</si>
  <si>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</si>
  <si>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</si>
  <si>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</si>
  <si>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</si>
  <si>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</si>
  <si>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</si>
  <si>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</si>
  <si>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</si>
  <si>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</si>
  <si>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</si>
  <si>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</si>
  <si>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</si>
  <si>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</si>
  <si>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</si>
  <si>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</si>
  <si>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</si>
  <si>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</si>
  <si>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</si>
  <si>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</si>
  <si>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</si>
  <si>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</si>
  <si>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</si>
  <si>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</si>
  <si>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</si>
  <si>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</si>
  <si>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</si>
  <si>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</si>
  <si>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</si>
  <si>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</si>
  <si>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</si>
  <si>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</si>
  <si>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</si>
  <si>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</si>
  <si>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</si>
  <si>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</si>
  <si>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</si>
  <si>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</si>
  <si>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</si>
  <si>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</si>
  <si>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</si>
  <si>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</si>
  <si>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</si>
  <si>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</si>
  <si>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</si>
  <si>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</si>
  <si>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</si>
  <si>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</si>
  <si>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</si>
  <si>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</si>
  <si>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</si>
  <si>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</si>
  <si>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</si>
  <si>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</si>
  <si>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</si>
  <si>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</si>
  <si>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</si>
  <si>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</si>
  <si>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</si>
  <si>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</si>
  <si>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</si>
  <si>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</si>
  <si>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</si>
  <si>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</si>
  <si>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</si>
  <si>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</si>
  <si>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</si>
  <si>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</si>
  <si>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</si>
  <si>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</si>
  <si>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</si>
  <si>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</si>
  <si>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</si>
  <si>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</si>
  <si>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</si>
  <si>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</si>
  <si>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</si>
  <si>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</si>
  <si>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</si>
  <si>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</si>
  <si>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</si>
  <si>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</si>
  <si>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</si>
  <si>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</si>
  <si>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</si>
  <si>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</si>
  <si>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</si>
  <si>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</si>
  <si>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</si>
  <si>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</si>
  <si>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</si>
  <si>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</si>
  <si>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</si>
  <si>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</si>
  <si>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</si>
  <si>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</si>
  <si>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</si>
  <si>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</si>
  <si>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</si>
  <si>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</si>
  <si>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</si>
  <si>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</si>
  <si>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</si>
  <si>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</si>
  <si>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</si>
  <si>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</si>
  <si>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</si>
  <si>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</si>
  <si>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</si>
  <si>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</si>
  <si>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</si>
  <si>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</si>
  <si>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</si>
  <si>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</si>
  <si>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</si>
  <si>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</si>
  <si>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</si>
  <si>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</si>
  <si>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</si>
  <si>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</si>
  <si>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</si>
  <si>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</si>
  <si>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</si>
  <si>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</si>
  <si>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</si>
  <si>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</si>
  <si>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</si>
  <si>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</si>
  <si>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</si>
  <si>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</si>
  <si>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</si>
  <si>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</si>
  <si>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</si>
  <si>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</si>
  <si>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</si>
  <si>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</si>
  <si>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</si>
  <si>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</si>
  <si>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</si>
  <si>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</si>
  <si>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</si>
  <si>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</si>
  <si>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</si>
  <si>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</si>
  <si>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</si>
  <si>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</si>
  <si>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</si>
  <si>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</si>
  <si>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</si>
  <si>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</si>
  <si>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</si>
  <si>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</si>
  <si>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</si>
  <si>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</si>
  <si>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</si>
  <si>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</si>
  <si>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</si>
  <si>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</si>
  <si>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</si>
  <si>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</si>
  <si>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</si>
  <si>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</si>
  <si>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</si>
  <si>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</si>
  <si>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</si>
  <si>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</si>
  <si>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</si>
  <si>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</si>
  <si>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</si>
  <si>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</si>
  <si>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</si>
  <si>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</si>
  <si>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</si>
  <si>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</si>
  <si>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</si>
  <si>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</si>
  <si>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</si>
  <si>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</si>
  <si>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</si>
  <si>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</si>
  <si>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</si>
  <si>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</si>
  <si>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</si>
  <si>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</si>
  <si>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</si>
  <si>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</si>
  <si>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</si>
  <si>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</si>
  <si>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</si>
  <si>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</si>
  <si>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</si>
  <si>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</si>
  <si>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</si>
  <si>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</si>
  <si>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</si>
  <si>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</si>
  <si>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</si>
  <si>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</si>
  <si>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</si>
  <si>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</si>
  <si>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</si>
  <si>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</si>
  <si>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</si>
  <si>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</si>
  <si>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</si>
  <si>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</si>
  <si>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</si>
  <si>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</si>
  <si>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</si>
  <si>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</si>
  <si>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</si>
  <si>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</si>
  <si>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</si>
  <si>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</si>
  <si>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</si>
  <si>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</si>
  <si>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</si>
  <si>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</si>
  <si>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</si>
  <si>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</si>
  <si>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</si>
  <si>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</si>
  <si>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</si>
  <si>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</si>
  <si>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</si>
  <si>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</si>
  <si>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</si>
  <si>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</si>
  <si>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</si>
  <si>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</si>
  <si>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</si>
  <si>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</si>
  <si>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</si>
  <si>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</si>
  <si>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</si>
  <si>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</si>
  <si>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</si>
  <si>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</si>
  <si>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</si>
  <si>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</si>
  <si>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</si>
  <si>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</si>
  <si>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</si>
  <si>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</si>
  <si>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</si>
  <si>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</si>
  <si>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</si>
  <si>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</si>
  <si>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</si>
  <si>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</si>
  <si>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</si>
  <si>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</si>
  <si>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</si>
  <si>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</si>
  <si>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</si>
  <si>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</si>
  <si>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</si>
  <si>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</si>
  <si>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</si>
  <si>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</si>
  <si>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</si>
  <si>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</si>
  <si>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</si>
  <si>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</si>
  <si>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</si>
  <si>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</si>
  <si>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</si>
  <si>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</si>
  <si>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</si>
  <si>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</si>
  <si>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</si>
  <si>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</si>
  <si>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</si>
  <si>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</si>
  <si>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</si>
  <si>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</si>
  <si>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</si>
  <si>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</si>
  <si>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</si>
  <si>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</si>
  <si>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</si>
  <si>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</si>
  <si>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</si>
  <si>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</si>
  <si>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</si>
  <si>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</si>
  <si>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</si>
  <si>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</si>
  <si>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</si>
  <si>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</si>
  <si>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</si>
  <si>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</si>
  <si>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</si>
  <si>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</si>
  <si>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</si>
  <si>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</si>
  <si>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</si>
  <si>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</si>
  <si>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</si>
  <si>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</si>
  <si>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</si>
  <si>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</si>
  <si>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</si>
  <si>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</si>
  <si>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</si>
  <si>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</si>
  <si>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</si>
  <si>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</si>
  <si>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</si>
  <si>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</si>
  <si>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</si>
  <si>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</si>
  <si>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</si>
  <si>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</si>
  <si>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</si>
  <si>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</si>
  <si>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</si>
  <si>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</si>
  <si>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</si>
  <si>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</si>
  <si>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</si>
  <si>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</si>
  <si>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</si>
  <si>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</si>
  <si>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</si>
  <si>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</si>
  <si>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</si>
  <si>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</si>
  <si>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</si>
  <si>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</si>
  <si>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</si>
  <si>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</si>
  <si>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</si>
  <si>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</si>
  <si>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</si>
  <si>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</si>
  <si>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</si>
  <si>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</si>
  <si>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</si>
  <si>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</si>
  <si>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</si>
  <si>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</si>
  <si>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</si>
  <si>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</si>
  <si>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</si>
  <si>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</si>
  <si>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</si>
  <si>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</si>
  <si>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</si>
  <si>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</si>
  <si>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</si>
  <si>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</si>
  <si>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</si>
  <si>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</si>
  <si>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</si>
  <si>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</si>
  <si>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</si>
  <si>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</si>
  <si>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</si>
  <si>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</si>
  <si>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</si>
  <si>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</si>
  <si>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</si>
  <si>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</si>
  <si>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</si>
  <si>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</si>
  <si>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</si>
  <si>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</si>
  <si>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</si>
  <si>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</si>
  <si>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</si>
  <si>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</si>
  <si>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</si>
  <si>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</si>
  <si>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</si>
  <si>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</si>
  <si>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</si>
  <si>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</si>
  <si>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</si>
  <si>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</si>
  <si>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</si>
  <si>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</si>
  <si>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</si>
  <si>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</si>
  <si>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</si>
  <si>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</si>
  <si>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</si>
  <si>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</si>
  <si>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</si>
  <si>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</si>
  <si>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</si>
  <si>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</si>
  <si>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</si>
  <si>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</si>
  <si>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</si>
  <si>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</si>
  <si>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</si>
  <si>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</si>
  <si>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</si>
  <si>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</si>
  <si>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</si>
  <si>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</si>
  <si>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</si>
  <si>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</si>
  <si>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</si>
  <si>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</si>
  <si>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</si>
  <si>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</si>
  <si>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</si>
  <si>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</si>
  <si>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</si>
  <si>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</si>
  <si>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</si>
  <si>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</si>
  <si>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</si>
  <si>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</si>
  <si>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</si>
  <si>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</si>
  <si>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</si>
  <si>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</si>
  <si>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</si>
  <si>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</si>
  <si>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</si>
  <si>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</si>
  <si>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</si>
  <si>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</si>
  <si>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</si>
  <si>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</si>
  <si>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</si>
  <si>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</si>
  <si>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</si>
  <si>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</si>
  <si>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</si>
  <si>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</si>
  <si>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</si>
  <si>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</si>
  <si>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</si>
  <si>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</si>
  <si>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</si>
  <si>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</si>
  <si>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</si>
  <si>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</si>
  <si>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</si>
  <si>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</si>
  <si>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</si>
  <si>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</si>
  <si>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</si>
  <si>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</si>
  <si>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</si>
  <si>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</si>
  <si>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</si>
  <si>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</si>
  <si>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</si>
  <si>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</si>
  <si>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</si>
  <si>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</si>
  <si>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</si>
  <si>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</si>
  <si>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</si>
  <si>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</si>
  <si>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</si>
  <si>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</si>
  <si>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</si>
  <si>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</si>
  <si>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</si>
  <si>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</si>
  <si>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</si>
  <si>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</si>
  <si>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</si>
  <si>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</si>
  <si>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</si>
  <si>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</si>
  <si>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</si>
  <si>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</si>
  <si>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</si>
  <si>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</si>
  <si>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</si>
  <si>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</si>
  <si>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</si>
  <si>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</si>
  <si>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</si>
  <si>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</si>
  <si>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</si>
  <si>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</si>
  <si>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</si>
  <si>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</si>
  <si>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</si>
  <si>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</si>
  <si>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</si>
  <si>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</si>
  <si>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</si>
  <si>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</si>
  <si>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</si>
  <si>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</si>
  <si>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</si>
  <si>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</si>
  <si>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</si>
  <si>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</si>
  <si>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</si>
  <si>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</si>
  <si>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</si>
  <si>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</si>
  <si>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</si>
  <si>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</si>
  <si>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</si>
  <si>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</si>
  <si>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</si>
  <si>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</si>
  <si>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</si>
  <si>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</si>
  <si>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</si>
  <si>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</si>
  <si>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</si>
  <si>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</si>
  <si>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</si>
  <si>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</si>
  <si>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</si>
  <si>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</si>
  <si>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</si>
  <si>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</si>
  <si>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</si>
  <si>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</si>
  <si>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</si>
  <si>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</si>
  <si>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</si>
  <si>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</si>
  <si>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</si>
  <si>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</si>
  <si>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</si>
  <si>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</si>
  <si>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</si>
  <si>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</si>
  <si>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</si>
  <si>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</si>
  <si>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</si>
  <si>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</si>
  <si>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</si>
  <si>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</si>
  <si>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</si>
  <si>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</si>
  <si>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</si>
  <si>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</si>
  <si>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</si>
  <si>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</si>
  <si>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</si>
  <si>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</si>
  <si>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</si>
  <si>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</si>
  <si>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</si>
  <si>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</si>
  <si>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</si>
  <si>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</si>
  <si>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</si>
  <si>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</si>
  <si>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</si>
  <si>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</si>
  <si>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</si>
  <si>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</si>
  <si>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</si>
  <si>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</si>
  <si>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</si>
  <si>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</si>
  <si>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</si>
  <si>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</si>
  <si>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</si>
  <si>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</si>
  <si>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</si>
  <si>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</si>
  <si>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</si>
  <si>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</si>
  <si>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</si>
  <si>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</si>
  <si>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</si>
  <si>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</si>
  <si>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</si>
  <si>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</si>
  <si>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</si>
  <si>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</si>
  <si>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</si>
  <si>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</si>
  <si>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</si>
  <si>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</si>
  <si>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</si>
  <si>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</si>
  <si>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</si>
  <si>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</si>
  <si>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</si>
  <si>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</si>
  <si>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</si>
  <si>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</si>
  <si>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</si>
  <si>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</si>
  <si>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</si>
  <si>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</si>
  <si>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</si>
  <si>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</si>
  <si>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</si>
  <si>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</si>
  <si>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</si>
  <si>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</si>
  <si>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</si>
  <si>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</si>
  <si>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</si>
  <si>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</si>
  <si>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</si>
  <si>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</si>
  <si>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</si>
  <si>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</si>
  <si>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</si>
  <si>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</si>
  <si>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</si>
  <si>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</si>
  <si>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</si>
  <si>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</si>
  <si>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</si>
  <si>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</si>
  <si>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</si>
  <si>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</si>
  <si>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</si>
  <si>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</si>
  <si>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</si>
  <si>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</si>
  <si>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</si>
  <si>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</si>
  <si>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</si>
  <si>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</si>
  <si>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</si>
  <si>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</si>
  <si>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</si>
  <si>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</si>
  <si>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</si>
  <si>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</si>
  <si>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</si>
  <si>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</si>
  <si>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</si>
  <si>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</si>
  <si>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</si>
  <si>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</si>
  <si>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</si>
  <si>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</si>
  <si>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</si>
  <si>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</si>
  <si>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</si>
  <si>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</si>
  <si>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</si>
  <si>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</si>
  <si>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</si>
  <si>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</si>
  <si>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</si>
  <si>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</si>
  <si>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</si>
  <si>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</si>
  <si>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</si>
  <si>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</si>
  <si>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</si>
  <si>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</si>
  <si>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</si>
  <si>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</si>
  <si>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</si>
  <si>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</si>
  <si>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</si>
  <si>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</si>
  <si>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</si>
  <si>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</si>
  <si>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</si>
  <si>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</si>
  <si>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</si>
  <si>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</si>
  <si>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</si>
  <si>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</si>
  <si>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</si>
  <si>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</si>
  <si>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</si>
  <si>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</si>
  <si>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</si>
  <si>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</si>
  <si>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</si>
  <si>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</si>
  <si>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</si>
  <si>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</si>
  <si>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</si>
  <si>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</si>
  <si>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</si>
  <si>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</si>
  <si>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</si>
  <si>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</si>
  <si>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</si>
  <si>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</si>
  <si>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</si>
  <si>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</si>
  <si>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</si>
  <si>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</si>
  <si>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</si>
  <si>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</si>
  <si>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</si>
  <si>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</si>
  <si>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</si>
  <si>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</si>
  <si>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</si>
  <si>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</si>
  <si>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</si>
  <si>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</si>
  <si>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</si>
  <si>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</si>
  <si>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</si>
  <si>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</si>
  <si>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</si>
  <si>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</si>
  <si>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</si>
  <si>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</si>
  <si>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</si>
  <si>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</si>
  <si>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</si>
  <si>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</si>
  <si>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</si>
  <si>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</si>
  <si>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</si>
  <si>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</si>
  <si>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</si>
  <si>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</si>
  <si>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</si>
  <si>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</si>
  <si>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</si>
  <si>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</si>
  <si>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</si>
  <si>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</si>
  <si>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</si>
  <si>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</si>
  <si>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</si>
  <si>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</si>
  <si>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</si>
  <si>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</si>
  <si>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</si>
  <si>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</si>
  <si>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</si>
  <si>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</si>
  <si>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</si>
  <si>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</si>
  <si>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</si>
  <si>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</si>
  <si>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</si>
  <si>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</si>
  <si>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</si>
  <si>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</si>
  <si>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</si>
  <si>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</si>
  <si>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</si>
  <si>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</si>
  <si>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</si>
  <si>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</si>
  <si>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</si>
  <si>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</si>
  <si>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</si>
  <si>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</si>
  <si>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</si>
  <si>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</si>
  <si>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</si>
  <si>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</si>
  <si>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</si>
  <si>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</si>
  <si>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</si>
  <si>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</si>
  <si>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</si>
  <si>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</si>
  <si>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</si>
  <si>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</si>
  <si>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</si>
  <si>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</si>
  <si>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</si>
  <si>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</si>
  <si>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</si>
  <si>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</si>
  <si>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</si>
  <si>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</si>
  <si>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</si>
  <si>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</si>
  <si>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</si>
  <si>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</si>
  <si>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</si>
  <si>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</si>
  <si>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</si>
  <si>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</si>
  <si>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</si>
  <si>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</si>
  <si>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</si>
  <si>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</si>
  <si>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</si>
  <si>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</si>
  <si>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</si>
  <si>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</si>
  <si>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</si>
  <si>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</si>
  <si>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</si>
  <si>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</si>
  <si>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</si>
  <si>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</si>
  <si>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</si>
  <si>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</si>
  <si>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</si>
  <si>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</si>
  <si>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</si>
  <si>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</si>
  <si>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</si>
  <si>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</si>
  <si>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</si>
  <si>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</si>
  <si>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</si>
  <si>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</si>
  <si>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</si>
  <si>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</si>
  <si>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</si>
  <si>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</si>
  <si>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</si>
  <si>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</si>
  <si>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</si>
  <si>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</si>
  <si>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</si>
  <si>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</si>
  <si>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</si>
  <si>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</si>
  <si>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</si>
  <si>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</si>
  <si>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</si>
  <si>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</si>
  <si>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</si>
  <si>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</si>
  <si>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</si>
  <si>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</si>
  <si>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</si>
  <si>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</si>
  <si>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</si>
  <si>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</si>
  <si>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</si>
  <si>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</si>
  <si>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</si>
  <si>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</si>
  <si>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</si>
  <si>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</si>
  <si>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</si>
  <si>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</si>
  <si>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</si>
  <si>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</si>
  <si>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</si>
  <si>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</si>
  <si>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</si>
  <si>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</si>
  <si>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</si>
  <si>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</si>
  <si>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</si>
  <si>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</si>
  <si>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</si>
  <si>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</si>
  <si>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</si>
  <si>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</si>
  <si>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</si>
  <si>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</si>
  <si>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</si>
  <si>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</si>
  <si>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</si>
  <si>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</si>
  <si>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</si>
  <si>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</si>
  <si>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</si>
  <si>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</si>
  <si>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</si>
  <si>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</si>
  <si>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</si>
  <si>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</si>
  <si>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</si>
  <si>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</si>
  <si>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</si>
  <si>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</si>
  <si>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</si>
  <si>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</si>
  <si>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</si>
  <si>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</si>
  <si>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</si>
  <si>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</si>
  <si>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</si>
  <si>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</si>
  <si>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</si>
  <si>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</si>
  <si>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</si>
  <si>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</si>
  <si>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</si>
  <si>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</si>
  <si>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</si>
  <si>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</si>
  <si>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</si>
  <si>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</si>
  <si>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</si>
  <si>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</si>
  <si>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</si>
  <si>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</si>
  <si>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</si>
  <si>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</si>
  <si>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</si>
  <si>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</si>
  <si>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</si>
  <si>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</si>
  <si>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</si>
  <si>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</si>
  <si>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</si>
  <si>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</si>
  <si>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</si>
  <si>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</si>
  <si>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</si>
  <si>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</si>
  <si>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</si>
  <si>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</si>
  <si>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</si>
  <si>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</si>
  <si>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</si>
  <si>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</si>
  <si>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</si>
  <si>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</si>
  <si>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</si>
  <si>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</si>
  <si>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</si>
  <si>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</si>
  <si>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</si>
  <si>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</si>
  <si>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</si>
  <si>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</si>
  <si>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</si>
  <si>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</si>
  <si>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</si>
  <si>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</si>
  <si>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</si>
  <si>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</si>
  <si>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</si>
  <si>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</si>
  <si>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</si>
  <si>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</si>
  <si>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</si>
  <si>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</si>
  <si>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</si>
  <si>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</si>
  <si>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</si>
  <si>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</si>
  <si>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</si>
  <si>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</si>
  <si>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</si>
  <si>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</si>
  <si>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</si>
  <si>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</si>
  <si>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</si>
  <si>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</si>
  <si>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</si>
  <si>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</si>
  <si>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</si>
  <si>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</si>
  <si>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</si>
  <si>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</si>
  <si>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</si>
  <si>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</si>
  <si>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</si>
  <si>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</si>
  <si>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</si>
  <si>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</si>
  <si>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</si>
  <si>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</si>
  <si>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</si>
  <si>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</si>
  <si>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</si>
  <si>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</si>
  <si>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</si>
  <si>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</si>
  <si>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</si>
  <si>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</si>
  <si>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</si>
  <si>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</si>
  <si>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</si>
  <si>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</si>
  <si>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</si>
  <si>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</si>
  <si>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</si>
  <si>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</si>
  <si>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</si>
  <si>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</si>
  <si>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</si>
  <si>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</si>
  <si>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</si>
  <si>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</si>
  <si>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</si>
  <si>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</si>
  <si>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</si>
  <si>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</si>
  <si>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</si>
  <si>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</si>
  <si>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</si>
  <si>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</si>
  <si>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</si>
  <si>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</si>
  <si>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</si>
  <si>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</si>
  <si>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</si>
  <si>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</si>
  <si>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</si>
  <si>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</si>
  <si>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</si>
  <si>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</si>
  <si>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</si>
  <si>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</si>
  <si>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</si>
  <si>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</si>
  <si>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</si>
  <si>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</si>
  <si>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</si>
  <si>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</si>
  <si>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</si>
  <si>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</si>
  <si>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</si>
  <si>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</si>
  <si>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</si>
  <si>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</si>
  <si>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</si>
  <si>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</si>
  <si>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</si>
  <si>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</si>
  <si>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</si>
  <si>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</si>
  <si>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</si>
  <si>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</si>
  <si>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</si>
  <si>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</si>
  <si>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</si>
  <si>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</si>
  <si>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</si>
  <si>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</si>
  <si>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</si>
  <si>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</si>
  <si>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</si>
  <si>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</si>
  <si>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</si>
  <si>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</si>
  <si>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</si>
  <si>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</si>
  <si>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</si>
  <si>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</si>
  <si>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</si>
  <si>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</si>
  <si>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</si>
  <si>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</si>
  <si>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</si>
  <si>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</si>
  <si>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</si>
  <si>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</si>
  <si>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</si>
  <si>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</si>
  <si>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</si>
  <si>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</si>
  <si>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</si>
  <si>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</si>
  <si>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</si>
  <si>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</si>
  <si>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</si>
  <si>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</si>
  <si>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</si>
  <si>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</si>
  <si>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</si>
  <si>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</si>
  <si>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</si>
  <si>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</si>
  <si>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</si>
  <si>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</si>
  <si>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</si>
  <si>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</si>
  <si>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</si>
  <si>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</si>
  <si>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</si>
  <si>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</si>
  <si>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</si>
  <si>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</si>
  <si>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</si>
  <si>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</si>
  <si>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</si>
  <si>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</si>
  <si>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</si>
  <si>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</si>
  <si>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</si>
  <si>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</si>
  <si>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</si>
  <si>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</si>
  <si>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</si>
  <si>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</si>
  <si>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</si>
  <si>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</si>
  <si>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</si>
  <si>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</si>
  <si>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</si>
  <si>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</si>
  <si>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</si>
  <si>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</si>
  <si>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</si>
  <si>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</si>
  <si>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</si>
  <si>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</si>
  <si>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</si>
  <si>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</si>
  <si>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</si>
  <si>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</si>
  <si>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</si>
  <si>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</si>
  <si>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</si>
  <si>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</si>
  <si>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</si>
  <si>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</si>
  <si>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</si>
  <si>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</si>
  <si>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</si>
  <si>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</si>
  <si>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</si>
  <si>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</si>
  <si>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</si>
  <si>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</si>
  <si>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</si>
  <si>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</si>
  <si>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</si>
  <si>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</si>
  <si>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</si>
  <si>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</si>
  <si>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</si>
  <si>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</si>
  <si>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</si>
  <si>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</si>
  <si>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</si>
  <si>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</si>
  <si>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</si>
  <si>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</si>
  <si>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</si>
  <si>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</si>
  <si>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</si>
  <si>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</si>
  <si>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</si>
  <si>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</si>
  <si>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</si>
  <si>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</si>
  <si>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</si>
  <si>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</si>
  <si>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</si>
  <si>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</si>
  <si>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</si>
  <si>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</si>
  <si>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</si>
  <si>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</si>
  <si>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</si>
  <si>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</si>
  <si>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</si>
  <si>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</si>
  <si>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</si>
  <si>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</si>
  <si>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</si>
  <si>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</si>
  <si>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</si>
  <si>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</si>
  <si>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</si>
  <si>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</si>
  <si>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</si>
  <si>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</si>
  <si>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</si>
  <si>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</si>
  <si>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</si>
  <si>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</si>
  <si>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</si>
  <si>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</si>
  <si>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</si>
  <si>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</si>
  <si>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</si>
  <si>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</si>
  <si>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</si>
  <si>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</si>
  <si>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</si>
  <si>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</si>
  <si>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</si>
  <si>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</si>
  <si>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</si>
  <si>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</si>
  <si>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</si>
  <si>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</si>
  <si>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</si>
  <si>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</si>
  <si>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</si>
  <si>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</si>
  <si>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</si>
  <si>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</si>
  <si>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</si>
  <si>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</si>
  <si>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</si>
  <si>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</si>
  <si>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</si>
  <si>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</si>
  <si>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</si>
  <si>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</si>
  <si>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</si>
  <si>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</si>
  <si>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</si>
  <si>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</si>
  <si>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</si>
  <si>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</si>
  <si>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</si>
  <si>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</si>
  <si>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</si>
  <si>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</si>
  <si>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</si>
  <si>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</si>
  <si>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</si>
  <si>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</si>
  <si>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</si>
  <si>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</si>
  <si>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</si>
  <si>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</si>
  <si>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</si>
  <si>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</si>
  <si>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</si>
  <si>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</si>
  <si>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</si>
  <si>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</si>
  <si>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</si>
  <si>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</si>
  <si>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</si>
  <si>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</si>
  <si>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</si>
  <si>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</si>
  <si>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</si>
  <si>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</si>
  <si>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</si>
  <si>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</si>
  <si>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</si>
  <si>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</si>
  <si>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</si>
  <si>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</si>
  <si>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</si>
  <si>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</si>
  <si>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</si>
  <si>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</si>
  <si>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</si>
  <si>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</si>
  <si>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</si>
  <si>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</si>
  <si>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</si>
  <si>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</si>
  <si>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</si>
  <si>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</si>
  <si>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</si>
  <si>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</si>
  <si>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</si>
  <si>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</si>
  <si>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</si>
  <si>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</si>
  <si>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</si>
  <si>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</si>
  <si>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</si>
  <si>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</si>
  <si>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</si>
  <si>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</si>
  <si>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</si>
  <si>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</si>
  <si>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</si>
  <si>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</si>
  <si>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</si>
  <si>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</si>
  <si>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</si>
  <si>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</si>
  <si>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</si>
  <si>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</si>
  <si>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</si>
  <si>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</si>
  <si>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</si>
  <si>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</si>
  <si>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</si>
  <si>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</si>
  <si>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</si>
  <si>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</si>
  <si>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</si>
  <si>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</si>
  <si>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</si>
  <si>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</si>
  <si>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</si>
  <si>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</si>
  <si>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</si>
  <si>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</si>
  <si>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</si>
  <si>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</si>
  <si>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</si>
  <si>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</si>
  <si>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</si>
  <si>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</si>
  <si>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</si>
  <si>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</si>
  <si>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</si>
  <si>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</si>
  <si>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</si>
  <si>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</si>
  <si>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</si>
  <si>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</si>
  <si>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</si>
  <si>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</si>
  <si>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</si>
  <si>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</si>
  <si>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</si>
  <si>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</si>
  <si>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</si>
  <si>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</si>
  <si>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</si>
  <si>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</si>
  <si>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</si>
  <si>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</si>
  <si>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</si>
  <si>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</si>
  <si>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</si>
  <si>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</si>
  <si>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</si>
  <si>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</si>
  <si>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</si>
  <si>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</si>
  <si>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</si>
  <si>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</si>
  <si>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</si>
  <si>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</si>
  <si>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</si>
  <si>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</si>
  <si>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</si>
  <si>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</si>
  <si>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</si>
  <si>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</si>
  <si>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</si>
  <si>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</si>
  <si>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</si>
  <si>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</si>
  <si>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</si>
  <si>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</si>
  <si>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</si>
  <si>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</si>
  <si>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</si>
  <si>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</si>
  <si>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</si>
  <si>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</si>
  <si>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</si>
  <si>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</si>
  <si>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</si>
  <si>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</si>
  <si>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</si>
  <si>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</si>
  <si>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</si>
  <si>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</si>
  <si>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</si>
  <si>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</si>
  <si>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</si>
  <si>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</si>
  <si>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</si>
  <si>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</si>
  <si>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</si>
  <si>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</si>
  <si>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</si>
  <si>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</si>
  <si>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</si>
  <si>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</si>
  <si>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</si>
  <si>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</si>
  <si>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</si>
  <si>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</si>
  <si>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</si>
  <si>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</si>
  <si>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</si>
  <si>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</si>
  <si>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</si>
  <si>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</si>
  <si>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</si>
  <si>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</si>
  <si>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</si>
  <si>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</si>
  <si>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</si>
  <si>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</si>
  <si>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</si>
  <si>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</si>
  <si>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</si>
  <si>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</si>
  <si>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</si>
  <si>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</si>
  <si>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</si>
  <si>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</si>
  <si>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</si>
  <si>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</si>
  <si>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</si>
  <si>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</si>
  <si>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</si>
  <si>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</si>
  <si>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</si>
  <si>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</si>
  <si>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</si>
  <si>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</si>
  <si>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</si>
  <si>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</si>
  <si>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</si>
  <si>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</si>
  <si>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</si>
  <si>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</si>
  <si>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</si>
  <si>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</si>
  <si>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</si>
  <si>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</si>
  <si>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</si>
  <si>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</si>
  <si>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</si>
  <si>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</si>
  <si>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</si>
  <si>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</si>
  <si>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</si>
  <si>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</si>
  <si>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</si>
  <si>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</si>
  <si>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</si>
  <si>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</si>
  <si>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</si>
  <si>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</si>
  <si>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</si>
  <si>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</si>
  <si>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</si>
  <si>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</si>
  <si>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</si>
  <si>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</si>
  <si>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</si>
  <si>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</si>
  <si>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</si>
  <si>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</si>
  <si>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</si>
  <si>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</si>
  <si>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</si>
  <si>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</si>
  <si>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</si>
  <si>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</si>
  <si>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</si>
  <si>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</si>
  <si>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</si>
  <si>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</si>
  <si>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</si>
  <si>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</si>
  <si>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</si>
  <si>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</si>
  <si>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</si>
  <si>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</si>
  <si>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</si>
  <si>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</si>
  <si>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</si>
  <si>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</si>
  <si>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</si>
  <si>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</si>
  <si>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</si>
  <si>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</si>
  <si>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</si>
  <si>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</si>
  <si>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</si>
  <si>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</si>
  <si>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</si>
  <si>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</si>
  <si>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</si>
  <si>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</si>
  <si>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</si>
  <si>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</si>
  <si>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</si>
  <si>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</si>
  <si>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</si>
  <si>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</si>
  <si>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</si>
  <si>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</si>
  <si>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</si>
  <si>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</si>
  <si>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</si>
  <si>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</si>
  <si>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</si>
  <si>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</si>
  <si>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</si>
  <si>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</si>
  <si>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</si>
  <si>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</si>
  <si>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</si>
  <si>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</si>
  <si>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</si>
  <si>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</si>
  <si>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</si>
  <si>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</si>
  <si>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</si>
  <si>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</si>
  <si>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</si>
  <si>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</si>
  <si>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</si>
  <si>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</si>
  <si>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</si>
  <si>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</si>
  <si>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</si>
  <si>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</si>
  <si>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</si>
  <si>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</si>
  <si>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</si>
  <si>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</si>
  <si>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</si>
  <si>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</si>
  <si>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</si>
  <si>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</si>
  <si>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</si>
  <si>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</si>
  <si>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</si>
  <si>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</si>
  <si>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</si>
  <si>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</si>
  <si>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</si>
  <si>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</si>
  <si>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</si>
  <si>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</si>
  <si>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</si>
  <si>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</si>
  <si>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</si>
  <si>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</si>
  <si>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</si>
  <si>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</si>
  <si>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</si>
  <si>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</si>
  <si>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</si>
  <si>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</si>
  <si>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</si>
  <si>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</si>
  <si>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</si>
  <si>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</si>
  <si>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</si>
  <si>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</si>
  <si>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</si>
  <si>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</si>
  <si>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</si>
  <si>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</si>
  <si>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</si>
  <si>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</si>
  <si>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</si>
  <si>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</si>
  <si>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</si>
  <si>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</si>
  <si>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</si>
  <si>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</si>
  <si>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</si>
  <si>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</si>
  <si>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</si>
  <si>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</si>
  <si>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</si>
  <si>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</si>
  <si>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</si>
  <si>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</si>
  <si>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</si>
  <si>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</si>
  <si>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</si>
  <si>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</si>
  <si>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</si>
  <si>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</si>
  <si>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</si>
  <si>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</si>
  <si>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</si>
  <si>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</si>
  <si>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</si>
  <si>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</si>
  <si>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</si>
  <si>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</si>
  <si>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</si>
  <si>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</si>
  <si>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</si>
  <si>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</si>
  <si>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</si>
  <si>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</si>
  <si>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</si>
  <si>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</si>
  <si>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</si>
  <si>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</si>
  <si>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</si>
  <si>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</si>
  <si>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</si>
  <si>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</si>
  <si>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</si>
  <si>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</si>
  <si>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</si>
  <si>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</si>
  <si>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</si>
  <si>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</si>
  <si>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</si>
  <si>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</si>
  <si>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</si>
  <si>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</si>
  <si>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</si>
  <si>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</si>
  <si>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</si>
  <si>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</si>
  <si>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</si>
  <si>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</si>
  <si>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</si>
  <si>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</si>
  <si>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</si>
  <si>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</si>
  <si>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</si>
  <si>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</si>
  <si>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</si>
  <si>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</si>
  <si>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</si>
  <si>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</si>
  <si>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</si>
  <si>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</si>
  <si>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</si>
  <si>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</si>
  <si>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</si>
  <si>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</si>
  <si>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</si>
  <si>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</si>
  <si>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</si>
  <si>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</si>
  <si>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</si>
  <si>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</si>
  <si>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</si>
  <si>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</si>
  <si>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</si>
  <si>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</si>
  <si>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</si>
  <si>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</si>
  <si>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</si>
  <si>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</si>
  <si>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</si>
  <si>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</si>
  <si>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</si>
  <si>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</si>
  <si>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</si>
  <si>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</si>
  <si>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</si>
  <si>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</si>
  <si>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</si>
  <si>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</si>
  <si>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</si>
  <si>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</si>
  <si>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</si>
  <si>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</si>
  <si>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</si>
  <si>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</si>
  <si>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</si>
  <si>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</si>
  <si>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</si>
  <si>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</si>
  <si>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</si>
  <si>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</si>
  <si>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</si>
  <si>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</si>
  <si>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</si>
  <si>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</si>
  <si>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</si>
  <si>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</si>
  <si>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</si>
  <si>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</si>
  <si>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</si>
  <si>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</si>
  <si>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</si>
  <si>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</si>
  <si>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</si>
  <si>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</si>
  <si>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</si>
  <si>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</si>
  <si>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</si>
  <si>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</si>
  <si>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</si>
  <si>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</si>
  <si>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</si>
  <si>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</si>
  <si>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</si>
  <si>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</si>
  <si>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</si>
  <si>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</si>
  <si>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</si>
  <si>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</si>
  <si>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</si>
  <si>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</si>
  <si>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</si>
  <si>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</si>
  <si>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</si>
  <si>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</si>
  <si>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</si>
  <si>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</si>
  <si>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</si>
  <si>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</si>
  <si>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</si>
  <si>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</si>
  <si>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</si>
  <si>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</si>
  <si>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</si>
  <si>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</si>
  <si>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</si>
  <si>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</si>
  <si>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</si>
  <si>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</si>
  <si>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</si>
  <si>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</si>
  <si>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</si>
  <si>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</si>
  <si>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</si>
  <si>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</si>
  <si>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</si>
  <si>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</si>
  <si>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</si>
  <si>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</si>
  <si>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</si>
  <si>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</si>
  <si>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</si>
  <si>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</si>
  <si>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</si>
  <si>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</si>
  <si>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</si>
  <si>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</si>
  <si>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</si>
  <si>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</si>
  <si>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</si>
  <si>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</si>
  <si>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</si>
  <si>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</si>
  <si>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</si>
  <si>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</si>
  <si>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</si>
  <si>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</si>
  <si>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</si>
  <si>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</si>
  <si>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</si>
  <si>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</si>
  <si>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</si>
  <si>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</si>
  <si>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</si>
  <si>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</si>
  <si>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</si>
  <si>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</si>
  <si>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</si>
  <si>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</si>
  <si>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</si>
  <si>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</si>
  <si>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</si>
  <si>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</si>
  <si>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</si>
  <si>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</si>
  <si>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</si>
  <si>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</si>
  <si>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</si>
  <si>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</si>
  <si>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</si>
  <si>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</si>
  <si>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</si>
  <si>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</si>
  <si>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</si>
  <si>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</si>
  <si>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</si>
  <si>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</si>
  <si>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</si>
  <si>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</si>
  <si>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</si>
  <si>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</si>
  <si>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</si>
  <si>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</si>
  <si>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</si>
  <si>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</si>
  <si>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</si>
  <si>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</si>
  <si>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</si>
  <si>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</si>
  <si>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</si>
  <si>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</si>
  <si>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</si>
  <si>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</si>
  <si>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</si>
  <si>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</si>
  <si>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</si>
  <si>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</si>
  <si>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</si>
  <si>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</si>
  <si>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</si>
  <si>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</si>
  <si>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</si>
  <si>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</si>
  <si>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</si>
  <si>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</si>
  <si>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</si>
  <si>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</si>
  <si>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</si>
  <si>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</si>
  <si>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</si>
  <si>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</si>
  <si>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</si>
  <si>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</si>
  <si>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</si>
  <si>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</si>
  <si>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</si>
  <si>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</si>
  <si>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</si>
  <si>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</si>
  <si>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</si>
  <si>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</si>
  <si>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</si>
  <si>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</si>
  <si>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</si>
  <si>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</si>
  <si>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</si>
  <si>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</si>
  <si>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</si>
  <si>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</si>
  <si>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</si>
  <si>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</si>
  <si>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</si>
  <si>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</si>
  <si>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</si>
  <si>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</si>
  <si>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</si>
  <si>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</si>
  <si>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</si>
  <si>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</si>
  <si>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</si>
  <si>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</si>
  <si>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</si>
  <si>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</si>
  <si>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</si>
  <si>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</si>
  <si>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</si>
  <si>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</si>
  <si>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</si>
  <si>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</si>
  <si>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</si>
  <si>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</si>
  <si>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</si>
  <si>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</si>
  <si>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</si>
  <si>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</si>
  <si>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</si>
  <si>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</si>
  <si>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</si>
  <si>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</si>
  <si>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</si>
  <si>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</si>
  <si>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</si>
  <si>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</si>
  <si>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</si>
  <si>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</si>
  <si>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</si>
  <si>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</si>
  <si>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</si>
  <si>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</si>
  <si>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</si>
  <si>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</si>
  <si>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</si>
  <si>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</si>
  <si>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</si>
  <si>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</si>
  <si>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</si>
  <si>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</si>
  <si>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</si>
  <si>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</si>
  <si>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</si>
  <si>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</si>
  <si>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</si>
  <si>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</si>
  <si>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</si>
  <si>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</si>
  <si>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</si>
  <si>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</si>
  <si>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</si>
  <si>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</si>
  <si>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</si>
  <si>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</si>
  <si>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</si>
  <si>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</si>
  <si>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</si>
  <si>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</si>
  <si>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</si>
  <si>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</si>
  <si>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</si>
  <si>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</si>
  <si>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</si>
  <si>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</si>
  <si>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</si>
  <si>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</si>
  <si>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</si>
  <si>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</si>
  <si>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</si>
  <si>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</si>
  <si>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</si>
  <si>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</si>
  <si>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</si>
  <si>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</si>
  <si>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</si>
  <si>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</si>
  <si>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</si>
  <si>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</si>
  <si>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</si>
  <si>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</si>
  <si>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</si>
  <si>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</si>
  <si>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</si>
  <si>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</si>
  <si>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</si>
  <si>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</si>
  <si>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</si>
  <si>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</si>
  <si>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</si>
  <si>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</si>
  <si>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</si>
  <si>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</si>
  <si>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</si>
  <si>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</si>
  <si>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</si>
  <si>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</si>
  <si>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</si>
  <si>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</si>
  <si>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</si>
  <si>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</si>
  <si>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</si>
  <si>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</si>
  <si>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</si>
  <si>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</si>
  <si>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</si>
  <si>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</si>
  <si>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</si>
  <si>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</si>
  <si>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</si>
  <si>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</si>
  <si>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</si>
  <si>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</si>
  <si>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</si>
  <si>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</si>
  <si>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</si>
  <si>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</si>
  <si>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</si>
  <si>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</si>
  <si>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</si>
  <si>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</si>
  <si>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</si>
  <si>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</si>
  <si>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</si>
  <si>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</si>
  <si>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</si>
  <si>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</si>
  <si>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</si>
  <si>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</si>
  <si>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</si>
  <si>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</si>
  <si>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</si>
  <si>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</si>
  <si>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</si>
  <si>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</si>
  <si>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</si>
  <si>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</si>
  <si>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</si>
  <si>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</si>
  <si>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</si>
  <si>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</si>
  <si>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</si>
  <si>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</si>
  <si>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</si>
  <si>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</si>
  <si>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</si>
  <si>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</si>
  <si>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</si>
  <si>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</si>
  <si>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</si>
  <si>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</si>
  <si>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</si>
  <si>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</si>
  <si>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</si>
  <si>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</si>
  <si>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</si>
  <si>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</si>
  <si>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</si>
  <si>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</si>
  <si>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</si>
  <si>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</si>
  <si>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</si>
  <si>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</si>
  <si>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</si>
  <si>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</si>
  <si>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</si>
  <si>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</si>
  <si>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</si>
  <si>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</si>
  <si>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</si>
  <si>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</si>
  <si>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</si>
  <si>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</si>
  <si>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</si>
  <si>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</si>
  <si>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</si>
  <si>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</si>
  <si>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</si>
  <si>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</si>
  <si>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</si>
  <si>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</si>
  <si>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</si>
  <si>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</si>
  <si>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</si>
  <si>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</si>
  <si>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</si>
  <si>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</si>
  <si>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</si>
  <si>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</si>
  <si>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</si>
  <si>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</si>
  <si>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</si>
  <si>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</si>
  <si>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</si>
  <si>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</si>
  <si>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</si>
  <si>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</si>
  <si>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</si>
  <si>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</si>
  <si>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</si>
  <si>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</si>
  <si>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</si>
  <si>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</si>
  <si>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</si>
  <si>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</si>
  <si>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</si>
  <si>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</si>
  <si>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</si>
  <si>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</si>
  <si>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</si>
  <si>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</si>
  <si>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</si>
  <si>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</si>
  <si>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</si>
  <si>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</si>
  <si>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</si>
  <si>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</si>
  <si>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</si>
  <si>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</si>
  <si>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</si>
  <si>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</si>
  <si>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</si>
  <si>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</si>
  <si>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</si>
  <si>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</si>
  <si>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</si>
  <si>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</si>
  <si>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</si>
  <si>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</si>
  <si>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</si>
  <si>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</si>
  <si>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</si>
  <si>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</si>
  <si>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</si>
  <si>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</si>
  <si>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</si>
  <si>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</si>
  <si>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</si>
  <si>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</si>
  <si>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</si>
  <si>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</si>
  <si>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</si>
  <si>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</si>
  <si>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</si>
  <si>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</si>
  <si>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</si>
  <si>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</si>
  <si>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</si>
  <si>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</si>
  <si>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</si>
  <si>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</si>
  <si>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</si>
  <si>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</si>
  <si>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</si>
  <si>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</si>
  <si>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</si>
  <si>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</si>
  <si>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</si>
  <si>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</si>
  <si>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</si>
  <si>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</si>
  <si>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</si>
  <si>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</si>
  <si>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</si>
  <si>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</si>
  <si>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</si>
  <si>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</si>
  <si>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</si>
  <si>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</si>
  <si>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</si>
  <si>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</si>
  <si>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</si>
  <si>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</si>
  <si>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</si>
  <si>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</si>
  <si>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</si>
  <si>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</si>
  <si>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</si>
  <si>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</si>
  <si>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</si>
  <si>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</si>
  <si>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</si>
  <si>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</si>
  <si>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</si>
  <si>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</si>
  <si>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</si>
  <si>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</si>
  <si>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</si>
  <si>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</si>
  <si>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</si>
  <si>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</si>
  <si>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</si>
  <si>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</si>
  <si>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</si>
  <si>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</si>
  <si>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</si>
  <si>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</si>
  <si>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</si>
  <si>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</si>
  <si>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</si>
  <si>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</si>
  <si>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</si>
  <si>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</si>
  <si>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</si>
  <si>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</si>
  <si>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</si>
  <si>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</si>
  <si>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</si>
  <si>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</si>
  <si>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</si>
  <si>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</si>
  <si>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</si>
  <si>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</si>
  <si>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</si>
  <si>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</si>
  <si>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</si>
  <si>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</si>
  <si>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</si>
  <si>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</si>
  <si>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</si>
  <si>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</si>
  <si>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</si>
  <si>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</si>
  <si>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</si>
  <si>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</si>
  <si>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</si>
  <si>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</si>
  <si>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</si>
  <si>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</si>
  <si>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</si>
  <si>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</si>
  <si>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</si>
  <si>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</si>
  <si>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</si>
  <si>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</si>
  <si>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</si>
  <si>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</si>
  <si>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</si>
  <si>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</si>
  <si>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</si>
  <si>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</si>
  <si>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</si>
  <si>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</si>
  <si>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</si>
  <si>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</si>
  <si>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</si>
  <si>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</si>
  <si>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</si>
  <si>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</si>
  <si>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</si>
  <si>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</si>
  <si>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</si>
  <si>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</si>
  <si>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</si>
  <si>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</si>
  <si>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</si>
  <si>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</si>
  <si>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</si>
  <si>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</si>
  <si>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</si>
  <si>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</si>
  <si>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</si>
  <si>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</si>
  <si>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</si>
  <si>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</si>
  <si>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</si>
  <si>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</si>
  <si>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</si>
  <si>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</si>
  <si>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</si>
  <si>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</si>
  <si>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</si>
  <si>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</si>
  <si>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</si>
  <si>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</si>
  <si>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</si>
  <si>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</si>
  <si>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</si>
  <si>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</si>
  <si>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</si>
  <si>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</si>
  <si>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</si>
  <si>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</si>
  <si>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</si>
  <si>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</si>
  <si>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</si>
  <si>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</si>
  <si>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</si>
  <si>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</si>
  <si>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</si>
  <si>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</si>
  <si>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</si>
  <si>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</si>
  <si>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</si>
  <si>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</si>
  <si>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</si>
  <si>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</si>
  <si>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</si>
  <si>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</si>
  <si>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</si>
  <si>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</si>
  <si>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</si>
  <si>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</si>
  <si>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</si>
  <si>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</si>
  <si>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</si>
  <si>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</si>
  <si>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</si>
  <si>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</si>
  <si>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</si>
  <si>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</si>
  <si>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</si>
  <si>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</si>
  <si>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</si>
  <si>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</si>
  <si>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</si>
  <si>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</si>
  <si>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</si>
  <si>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</si>
  <si>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</si>
  <si>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</si>
  <si>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</si>
  <si>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</si>
  <si>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</si>
  <si>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</si>
  <si>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</si>
  <si>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</si>
  <si>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</si>
  <si>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</si>
  <si>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</si>
  <si>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</si>
  <si>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</si>
  <si>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</si>
  <si>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</si>
  <si>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</si>
  <si>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</si>
  <si>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</si>
  <si>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</si>
  <si>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</si>
  <si>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</si>
  <si>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</si>
  <si>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</si>
  <si>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</si>
  <si>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</si>
  <si>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</si>
  <si>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</si>
  <si>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</si>
  <si>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</si>
  <si>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</si>
  <si>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</si>
  <si>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</si>
  <si>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</si>
  <si>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</si>
  <si>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</si>
  <si>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</si>
  <si>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</si>
  <si>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</si>
  <si>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</si>
  <si>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</si>
  <si>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</si>
  <si>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</si>
  <si>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</si>
  <si>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</si>
  <si>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</si>
  <si>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</si>
  <si>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</si>
  <si>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</si>
  <si>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</si>
  <si>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</si>
  <si>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</si>
  <si>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</si>
  <si>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</si>
  <si>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</si>
  <si>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</si>
  <si>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</si>
  <si>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</si>
  <si>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</si>
  <si>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</si>
  <si>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</si>
  <si>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</si>
  <si>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</si>
  <si>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</si>
  <si>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</si>
  <si>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</si>
  <si>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</si>
  <si>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</si>
  <si>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</si>
  <si>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</si>
  <si>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</si>
  <si>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</si>
  <si>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</si>
  <si>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</si>
  <si>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</si>
  <si>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</si>
  <si>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</si>
  <si>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</si>
  <si>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</si>
  <si>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</si>
  <si>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</si>
  <si>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</si>
  <si>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</si>
  <si>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</si>
  <si>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</si>
  <si>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</si>
  <si>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</si>
  <si>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</si>
  <si>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</si>
  <si>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</si>
  <si>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</si>
  <si>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</si>
  <si>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</si>
  <si>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</si>
  <si>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</si>
  <si>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</si>
  <si>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</si>
  <si>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</si>
  <si>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</si>
  <si>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</si>
  <si>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</si>
  <si>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</si>
  <si>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</si>
  <si>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</si>
  <si>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</si>
  <si>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</si>
  <si>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</si>
  <si>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</si>
  <si>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</si>
  <si>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</si>
  <si>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</si>
  <si>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</si>
  <si>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</si>
  <si>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</si>
  <si>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</si>
  <si>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</si>
  <si>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</si>
  <si>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</si>
  <si>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</si>
  <si>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</si>
  <si>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</si>
  <si>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</si>
  <si>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</si>
  <si>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</si>
  <si>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</si>
  <si>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</si>
  <si>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</si>
  <si>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</si>
  <si>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</si>
  <si>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</si>
  <si>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</si>
  <si>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</si>
  <si>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</si>
  <si>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</si>
  <si>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</si>
  <si>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</si>
  <si>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</si>
  <si>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</si>
  <si>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</si>
  <si>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</si>
  <si>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</si>
  <si>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</si>
  <si>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</si>
  <si>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</si>
  <si>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</si>
  <si>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</si>
  <si>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</si>
  <si>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</si>
  <si>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</si>
  <si>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</si>
  <si>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</si>
  <si>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</si>
  <si>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</si>
  <si>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</si>
  <si>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</si>
  <si>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</si>
  <si>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</si>
  <si>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</si>
  <si>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</si>
  <si>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</si>
  <si>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</si>
  <si>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</si>
  <si>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</si>
  <si>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</si>
  <si>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</si>
  <si>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</si>
  <si>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</si>
  <si>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</si>
  <si>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</si>
  <si>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</si>
  <si>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</si>
  <si>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</si>
  <si>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</si>
  <si>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</si>
  <si>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</si>
  <si>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</si>
  <si>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</si>
  <si>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</si>
  <si>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</si>
  <si>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</si>
  <si>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</si>
  <si>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</si>
  <si>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</si>
  <si>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</si>
  <si>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</si>
  <si>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</si>
  <si>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</si>
  <si>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</si>
  <si>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</si>
  <si>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</si>
  <si>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</si>
  <si>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</si>
  <si>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</si>
  <si>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</si>
  <si>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</si>
  <si>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</si>
  <si>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</si>
  <si>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</si>
  <si>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</si>
  <si>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</si>
  <si>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</si>
  <si>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</si>
  <si>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</si>
  <si>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</si>
  <si>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</si>
  <si>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</si>
  <si>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</si>
  <si>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</si>
  <si>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</si>
  <si>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</si>
  <si>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</si>
  <si>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</si>
  <si>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</si>
  <si>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</si>
  <si>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</si>
  <si>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</si>
  <si>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</si>
  <si>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</si>
  <si>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</si>
  <si>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</si>
  <si>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</si>
  <si>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</si>
  <si>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</si>
  <si>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</si>
  <si>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</si>
  <si>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</si>
  <si>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</si>
  <si>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</si>
  <si>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</si>
  <si>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</si>
  <si>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</si>
  <si>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</si>
  <si>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</si>
  <si>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</si>
  <si>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</si>
  <si>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</si>
  <si>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</si>
  <si>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</si>
  <si>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</si>
  <si>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</si>
  <si>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</si>
  <si>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</si>
  <si>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</si>
  <si>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</si>
  <si>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</si>
  <si>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</si>
  <si>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</si>
  <si>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</si>
  <si>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</si>
  <si>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</si>
  <si>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</si>
  <si>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</si>
  <si>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</si>
  <si>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</si>
  <si>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</si>
  <si>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</si>
  <si>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</si>
  <si>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</si>
  <si>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</si>
  <si>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</si>
  <si>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</si>
  <si>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</si>
  <si>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</si>
  <si>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</si>
  <si>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</si>
  <si>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</si>
  <si>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</si>
  <si>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</si>
  <si>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</si>
  <si>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</si>
  <si>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</si>
  <si>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</si>
  <si>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</si>
  <si>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</si>
  <si>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</si>
  <si>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</si>
  <si>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</si>
  <si>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</si>
  <si>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</si>
  <si>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</si>
  <si>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</si>
  <si>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</si>
  <si>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</si>
  <si>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</si>
  <si>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</si>
  <si>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</si>
  <si>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</si>
  <si>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</si>
  <si>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</si>
  <si>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</si>
  <si>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</si>
  <si>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</si>
  <si>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</si>
  <si>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</si>
  <si>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</si>
  <si>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</si>
  <si>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</si>
  <si>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</si>
  <si>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</si>
  <si>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</si>
  <si>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</si>
  <si>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</si>
  <si>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</si>
  <si>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</si>
  <si>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</si>
  <si>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</si>
  <si>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</si>
  <si>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</si>
  <si>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</si>
  <si>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</si>
  <si>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</si>
  <si>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</si>
  <si>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</si>
  <si>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</si>
  <si>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</si>
  <si>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</si>
  <si>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</si>
  <si>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</si>
  <si>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</si>
  <si>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</si>
  <si>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</si>
  <si>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</si>
  <si>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</si>
  <si>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</si>
  <si>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</si>
  <si>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</si>
  <si>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</si>
  <si>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</si>
  <si>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</si>
  <si>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</si>
  <si>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</si>
  <si>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</si>
  <si>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</si>
  <si>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</si>
  <si>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</si>
  <si>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</si>
  <si>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</si>
  <si>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</si>
  <si>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</si>
  <si>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</si>
  <si>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</si>
  <si>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</si>
  <si>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</si>
  <si>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</si>
  <si>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</si>
  <si>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</si>
  <si>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</si>
  <si>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</si>
  <si>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</si>
  <si>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</si>
  <si>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</si>
  <si>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</si>
  <si>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</si>
  <si>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</si>
  <si>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</si>
  <si>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</si>
  <si>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</si>
  <si>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</si>
  <si>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</si>
  <si>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</si>
  <si>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</si>
  <si>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</si>
  <si>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</si>
  <si>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</si>
  <si>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</si>
  <si>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</si>
  <si>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</si>
  <si>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</si>
  <si>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</si>
  <si>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</si>
  <si>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</si>
  <si>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</si>
  <si>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</si>
  <si>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</si>
  <si>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</si>
  <si>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</si>
  <si>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</si>
  <si>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</si>
  <si>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</si>
  <si>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</si>
  <si>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</si>
  <si>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</si>
  <si>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</si>
  <si>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</si>
  <si>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</si>
  <si>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</si>
  <si>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</si>
  <si>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</si>
  <si>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</si>
  <si>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</si>
  <si>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</si>
  <si>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</si>
  <si>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</si>
  <si>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</si>
  <si>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</si>
  <si>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</si>
  <si>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</si>
  <si>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</si>
  <si>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</si>
  <si>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</si>
  <si>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</si>
  <si>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</si>
  <si>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</si>
  <si>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</si>
  <si>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</si>
  <si>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</si>
  <si>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</si>
  <si>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</si>
  <si>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</si>
  <si>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</si>
  <si>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</si>
  <si>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</si>
  <si>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</si>
  <si>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</si>
  <si>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</si>
  <si>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</si>
  <si>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</si>
  <si>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</si>
  <si>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</si>
  <si>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</si>
  <si>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</si>
  <si>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</si>
  <si>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</si>
  <si>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</si>
  <si>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</si>
  <si>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</si>
  <si>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</si>
  <si>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</si>
  <si>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</si>
  <si>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</si>
  <si>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</si>
  <si>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</si>
  <si>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</si>
  <si>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</si>
  <si>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</si>
  <si>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</si>
  <si>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</si>
  <si>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</si>
  <si>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</si>
  <si>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</si>
  <si>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</si>
  <si>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</si>
  <si>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</si>
  <si>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</si>
  <si>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</si>
  <si>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</si>
  <si>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</si>
  <si>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</si>
  <si>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</si>
  <si>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</si>
  <si>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</si>
  <si>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</si>
  <si>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</si>
  <si>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</si>
  <si>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</si>
  <si>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</si>
  <si>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</si>
  <si>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</si>
  <si>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</si>
  <si>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</si>
  <si>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</si>
  <si>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</si>
  <si>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</si>
  <si>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</si>
  <si>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</si>
  <si>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</si>
  <si>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</si>
  <si>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</si>
  <si>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</si>
  <si>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</si>
  <si>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</si>
  <si>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</si>
  <si>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</si>
  <si>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</si>
  <si>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</si>
  <si>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</si>
  <si>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</si>
  <si>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</si>
  <si>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</si>
  <si>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</si>
  <si>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</si>
  <si>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</si>
  <si>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</si>
  <si>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</si>
  <si>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</si>
  <si>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</si>
  <si>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</si>
  <si>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</si>
  <si>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</si>
  <si>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</si>
  <si>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</si>
  <si>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</si>
  <si>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</si>
  <si>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</si>
  <si>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</si>
  <si>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</si>
  <si>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</si>
  <si>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</si>
  <si>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</si>
  <si>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</si>
  <si>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</si>
  <si>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</si>
  <si>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</si>
  <si>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</si>
  <si>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</si>
  <si>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</si>
  <si>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</si>
  <si>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</si>
  <si>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</si>
  <si>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</si>
  <si>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</si>
  <si>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</si>
  <si>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</si>
  <si>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</si>
  <si>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</si>
  <si>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</si>
  <si>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</si>
  <si>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</si>
  <si>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</si>
  <si>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</si>
  <si>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</si>
  <si>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</si>
  <si>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</si>
  <si>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</si>
  <si>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</si>
  <si>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</si>
  <si>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</si>
  <si>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</si>
  <si>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</si>
  <si>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</si>
  <si>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</si>
  <si>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</si>
  <si>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</si>
  <si>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</si>
  <si>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</si>
  <si>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</si>
  <si>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</si>
  <si>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</si>
  <si>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</si>
  <si>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</si>
  <si>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</si>
  <si>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</si>
  <si>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</si>
  <si>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</si>
  <si>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</si>
  <si>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</si>
  <si>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</si>
  <si>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</si>
  <si>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</si>
  <si>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</si>
  <si>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</si>
  <si>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</si>
  <si>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</si>
  <si>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</si>
  <si>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</si>
  <si>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</si>
  <si>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</si>
  <si>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</si>
  <si>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</si>
  <si>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</si>
  <si>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</si>
  <si>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</si>
  <si>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</si>
  <si>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</si>
  <si>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</si>
  <si>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</si>
  <si>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</si>
  <si>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</si>
  <si>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</si>
  <si>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</si>
  <si>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</si>
  <si>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</si>
  <si>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</si>
  <si>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</si>
  <si>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</si>
  <si>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</si>
  <si>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</si>
  <si>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</si>
  <si>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</si>
  <si>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</si>
  <si>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</si>
  <si>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</si>
  <si>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</si>
  <si>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</si>
  <si>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</si>
  <si>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</si>
  <si>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</si>
  <si>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</si>
  <si>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</si>
  <si>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</si>
  <si>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</si>
  <si>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</si>
  <si>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</si>
  <si>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</si>
  <si>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</si>
  <si>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</si>
  <si>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</si>
  <si>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</si>
  <si>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</si>
  <si>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</si>
  <si>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</si>
  <si>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</si>
  <si>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</si>
  <si>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</si>
  <si>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</si>
  <si>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</si>
  <si>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</si>
  <si>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</si>
  <si>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</si>
  <si>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</si>
  <si>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</si>
  <si>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</si>
  <si>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</si>
  <si>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</si>
  <si>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</si>
  <si>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</si>
  <si>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</si>
  <si>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</si>
  <si>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</si>
  <si>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</si>
  <si>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</si>
  <si>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</si>
  <si>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</si>
  <si>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</si>
  <si>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</si>
  <si>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</si>
  <si>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</si>
  <si>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</si>
  <si>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</si>
  <si>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</si>
  <si>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</si>
  <si>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</si>
  <si>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</si>
  <si>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</si>
  <si>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</si>
  <si>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</si>
  <si>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</si>
  <si>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</si>
  <si>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</si>
  <si>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</si>
  <si>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</si>
  <si>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</si>
  <si>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</si>
  <si>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</si>
  <si>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</si>
  <si>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</si>
  <si>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</si>
  <si>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</si>
  <si>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</si>
  <si>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</si>
  <si>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</si>
  <si>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</si>
  <si>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</si>
  <si>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</si>
  <si>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</si>
  <si>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</si>
  <si>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</si>
  <si>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</si>
  <si>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</si>
  <si>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</si>
  <si>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</si>
  <si>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</si>
  <si>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</si>
  <si>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</si>
  <si>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</si>
  <si>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</si>
  <si>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</si>
  <si>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</si>
  <si>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</si>
  <si>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</si>
  <si>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</si>
  <si>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</si>
  <si>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</si>
  <si>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</si>
  <si>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</si>
  <si>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</si>
  <si>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</si>
  <si>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</si>
  <si>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</si>
  <si>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</si>
  <si>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</si>
  <si>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</si>
  <si>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</si>
  <si>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</si>
  <si>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</si>
  <si>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</si>
  <si>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</si>
  <si>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</si>
  <si>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</si>
  <si>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</si>
  <si>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</si>
  <si>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</si>
  <si>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</si>
  <si>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</si>
  <si>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</si>
  <si>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</si>
  <si>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</si>
  <si>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</si>
  <si>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</si>
  <si>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</si>
  <si>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</si>
  <si>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</si>
  <si>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</si>
  <si>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</si>
  <si>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</si>
  <si>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</si>
  <si>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</si>
  <si>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</si>
  <si>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</si>
  <si>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</si>
  <si>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</si>
  <si>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</si>
  <si>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</si>
  <si>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</si>
  <si>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</si>
  <si>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</si>
  <si>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</si>
  <si>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</si>
  <si>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</si>
  <si>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</si>
  <si>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</si>
  <si>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</si>
  <si>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</si>
  <si>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</si>
  <si>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</si>
  <si>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</si>
  <si>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</si>
  <si>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</si>
  <si>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</si>
  <si>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</si>
  <si>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</si>
  <si>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</si>
  <si>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</si>
  <si>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</si>
  <si>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</si>
  <si>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</si>
  <si>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</si>
  <si>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</si>
  <si>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</si>
  <si>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</si>
  <si>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</si>
  <si>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</si>
  <si>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</si>
  <si>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</si>
  <si>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</si>
  <si>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</si>
  <si>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</si>
  <si>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</si>
  <si>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</si>
  <si>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</si>
  <si>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</si>
  <si>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</si>
  <si>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</si>
  <si>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</si>
  <si>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</si>
  <si>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</si>
  <si>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</si>
  <si>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</si>
  <si>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</si>
  <si>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</si>
  <si>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</si>
  <si>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</si>
  <si>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</si>
  <si>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</si>
  <si>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</si>
  <si>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</si>
  <si>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</si>
  <si>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</si>
  <si>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</si>
  <si>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</si>
  <si>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</si>
  <si>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</si>
  <si>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</si>
  <si>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</si>
  <si>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</si>
  <si>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</si>
  <si>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</si>
  <si>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</si>
  <si>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</si>
  <si>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</si>
  <si>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</si>
  <si>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</si>
  <si>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</si>
  <si>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</si>
  <si>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</si>
  <si>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</si>
  <si>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</si>
  <si>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</si>
  <si>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</si>
  <si>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</si>
  <si>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</si>
  <si>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</si>
  <si>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</si>
  <si>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</si>
  <si>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</si>
  <si>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</si>
  <si>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</si>
  <si>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</si>
  <si>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</si>
  <si>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</si>
  <si>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</si>
  <si>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</si>
  <si>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</si>
  <si>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</si>
  <si>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</si>
  <si>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</si>
  <si>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</si>
  <si>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</si>
  <si>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</si>
  <si>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</si>
  <si>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</si>
  <si>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</si>
  <si>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</si>
  <si>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</si>
  <si>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</si>
  <si>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</si>
  <si>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</si>
  <si>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</si>
  <si>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</si>
  <si>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</si>
  <si>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</si>
  <si>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</si>
  <si>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</si>
  <si>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</si>
  <si>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</si>
  <si>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</si>
  <si>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</si>
  <si>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</si>
  <si>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</si>
  <si>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</si>
  <si>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</si>
  <si>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</si>
  <si>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</si>
  <si>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</si>
  <si>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</si>
  <si>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</si>
  <si>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</si>
  <si>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</si>
  <si>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</si>
  <si>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</si>
  <si>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</si>
  <si>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</si>
  <si>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</si>
  <si>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</si>
  <si>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</si>
  <si>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</si>
  <si>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</si>
  <si>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</si>
  <si>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</si>
  <si>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</si>
  <si>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</si>
  <si>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</si>
  <si>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</si>
  <si>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</si>
  <si>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</si>
  <si>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</si>
  <si>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</si>
  <si>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</si>
  <si>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</si>
  <si>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</si>
  <si>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</si>
  <si>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</si>
  <si>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</si>
  <si>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</si>
  <si>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</si>
  <si>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</si>
  <si>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</si>
  <si>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</si>
  <si>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</si>
  <si>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</si>
  <si>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</si>
  <si>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</si>
  <si>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</si>
  <si>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</si>
  <si>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</si>
  <si>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</si>
  <si>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</si>
  <si>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</si>
  <si>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</si>
  <si>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</si>
  <si>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</si>
  <si>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</si>
  <si>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</si>
  <si>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</si>
  <si>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</si>
  <si>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</si>
  <si>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</si>
  <si>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</si>
  <si>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</si>
  <si>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</si>
  <si>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</si>
  <si>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</si>
  <si>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</si>
  <si>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</si>
  <si>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</si>
  <si>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</si>
  <si>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</si>
  <si>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</si>
  <si>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</si>
  <si>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</si>
  <si>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</si>
  <si>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</si>
  <si>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</si>
  <si>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</si>
  <si>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</si>
  <si>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</si>
  <si>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</si>
  <si>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</si>
  <si>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</si>
  <si>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</si>
  <si>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</si>
  <si>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</si>
  <si>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</si>
  <si>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</si>
  <si>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</si>
  <si>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</si>
  <si>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</si>
  <si>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</si>
  <si>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</si>
  <si>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</si>
  <si>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</si>
  <si>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</si>
  <si>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</si>
  <si>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</si>
  <si>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</si>
  <si>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</si>
  <si>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</si>
  <si>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</si>
  <si>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</si>
  <si>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</si>
  <si>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</si>
  <si>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</si>
  <si>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</si>
  <si>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</si>
  <si>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</si>
  <si>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</si>
  <si>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</si>
  <si>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</si>
  <si>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</si>
  <si>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</si>
  <si>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</si>
  <si>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</si>
  <si>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</si>
  <si>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</si>
  <si>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</si>
  <si>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</si>
  <si>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</si>
  <si>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</si>
  <si>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</si>
  <si>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</si>
  <si>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</si>
  <si>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</si>
  <si>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</si>
  <si>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</si>
  <si>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</si>
  <si>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</si>
  <si>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</si>
  <si>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</si>
  <si>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</si>
  <si>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</si>
  <si>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</si>
  <si>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</si>
  <si>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</si>
  <si>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</si>
  <si>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</si>
  <si>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</si>
  <si>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</si>
  <si>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</si>
  <si>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</si>
  <si>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</si>
  <si>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</si>
  <si>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</si>
  <si>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</si>
  <si>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</si>
  <si>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</si>
  <si>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</si>
  <si>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</si>
  <si>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</si>
  <si>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</si>
  <si>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</si>
  <si>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</si>
  <si>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</si>
  <si>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</si>
  <si>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</si>
  <si>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</si>
  <si>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</si>
  <si>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</si>
  <si>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</si>
  <si>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</si>
  <si>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</si>
  <si>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</si>
  <si>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</si>
  <si>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</si>
  <si>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</si>
  <si>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</si>
  <si>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</si>
  <si>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</si>
  <si>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</si>
  <si>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</si>
  <si>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</si>
  <si>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</si>
  <si>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</si>
  <si>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</si>
  <si>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</si>
  <si>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</si>
  <si>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</si>
  <si>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</si>
  <si>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</si>
  <si>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</si>
  <si>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</si>
  <si>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</si>
  <si>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</si>
  <si>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</si>
  <si>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</si>
  <si>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</si>
  <si>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</si>
  <si>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</si>
  <si>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</si>
  <si>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</si>
  <si>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</si>
  <si>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</si>
  <si>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</si>
  <si>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</si>
  <si>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</si>
  <si>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</si>
  <si>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</si>
  <si>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</si>
  <si>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</si>
  <si>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</si>
  <si>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</si>
  <si>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</si>
  <si>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</si>
  <si>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</si>
  <si>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</si>
  <si>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</si>
  <si>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</si>
  <si>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</si>
  <si>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</si>
  <si>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</si>
  <si>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</si>
  <si>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</si>
  <si>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</si>
  <si>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</si>
  <si>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</si>
  <si>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</si>
  <si>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</si>
  <si>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</si>
  <si>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</si>
  <si>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</si>
  <si>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</si>
  <si>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</si>
  <si>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</si>
  <si>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</si>
  <si>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</si>
  <si>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</si>
  <si>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</si>
  <si>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</si>
  <si>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</si>
  <si>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</si>
  <si>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</si>
  <si>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</si>
  <si>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</si>
  <si>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</si>
  <si>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</si>
  <si>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</si>
  <si>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</si>
  <si>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</si>
  <si>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</si>
  <si>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</si>
  <si>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</si>
  <si>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</si>
  <si>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</si>
  <si>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</si>
  <si>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</si>
  <si>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</si>
  <si>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</si>
  <si>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</si>
  <si>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</si>
  <si>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</si>
  <si>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</si>
  <si>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</si>
  <si>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</si>
  <si>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</si>
  <si>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</si>
  <si>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</si>
  <si>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</si>
  <si>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</si>
  <si>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</si>
  <si>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</si>
  <si>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</si>
  <si>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</si>
  <si>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</si>
  <si>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</si>
  <si>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</si>
  <si>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</si>
  <si>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</si>
  <si>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</si>
  <si>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</si>
  <si>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</si>
  <si>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</si>
  <si>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</si>
  <si>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</si>
  <si>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</si>
  <si>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</si>
  <si>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</si>
  <si>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</si>
  <si>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</si>
  <si>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</si>
  <si>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</si>
  <si>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</si>
  <si>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</si>
  <si>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</si>
  <si>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</si>
  <si>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</si>
  <si>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</si>
  <si>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</si>
  <si>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</si>
  <si>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</si>
  <si>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</si>
  <si>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</si>
  <si>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</si>
  <si>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</si>
  <si>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</si>
  <si>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</si>
  <si>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</si>
  <si>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</si>
  <si>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</si>
  <si>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</si>
  <si>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</si>
  <si>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</si>
  <si>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</si>
  <si>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</si>
  <si>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</si>
  <si>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</si>
  <si>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</si>
  <si>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</si>
  <si>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</si>
  <si>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</si>
  <si>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</si>
  <si>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</si>
  <si>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</si>
  <si>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</si>
  <si>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</si>
  <si>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</si>
  <si>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</si>
  <si>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</si>
  <si>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</si>
  <si>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</si>
  <si>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</si>
  <si>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</si>
  <si>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</si>
  <si>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</si>
  <si>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</si>
  <si>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</si>
  <si>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</si>
  <si>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</si>
  <si>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</si>
  <si>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</si>
  <si>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</si>
  <si>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</si>
  <si>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</si>
  <si>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</si>
  <si>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</si>
  <si>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</si>
  <si>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</si>
  <si>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</si>
  <si>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</si>
  <si>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</si>
  <si>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</si>
  <si>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</si>
  <si>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</si>
  <si>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</si>
  <si>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</si>
  <si>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</si>
  <si>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</si>
  <si>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</si>
  <si>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</si>
  <si>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</si>
  <si>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</si>
  <si>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</si>
  <si>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</si>
  <si>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</si>
  <si>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</si>
  <si>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</si>
  <si>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</si>
  <si>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</si>
  <si>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</si>
  <si>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</si>
  <si>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</si>
  <si>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</si>
  <si>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</si>
  <si>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</si>
  <si>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</si>
  <si>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</si>
  <si>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</si>
  <si>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</si>
  <si>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</si>
  <si>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</si>
  <si>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</si>
  <si>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</si>
  <si>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</si>
  <si>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</si>
  <si>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</si>
  <si>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</si>
  <si>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</si>
  <si>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</si>
  <si>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</si>
  <si>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</si>
  <si>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</si>
  <si>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</si>
  <si>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</si>
  <si>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</si>
  <si>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</si>
  <si>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</si>
  <si>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</si>
  <si>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</si>
  <si>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</si>
  <si>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</si>
  <si>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</si>
  <si>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</si>
  <si>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</si>
  <si>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</si>
  <si>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</si>
  <si>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</si>
  <si>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</si>
  <si>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</si>
  <si>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</si>
  <si>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</si>
  <si>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</si>
  <si>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</si>
  <si>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</si>
  <si>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</si>
  <si>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</si>
  <si>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</si>
  <si>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</si>
  <si>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</si>
  <si>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</si>
  <si>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</si>
  <si>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</si>
  <si>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</si>
  <si>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</si>
  <si>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</si>
  <si>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</si>
  <si>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</si>
  <si>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</si>
  <si>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</si>
  <si>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</si>
  <si>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</si>
  <si>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</si>
  <si>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</si>
  <si>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</si>
  <si>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</si>
  <si>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</si>
  <si>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</si>
  <si>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</si>
  <si>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</si>
  <si>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</si>
  <si>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</si>
  <si>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</si>
  <si>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</si>
  <si>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</si>
  <si>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</si>
  <si>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</si>
  <si>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</si>
  <si>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</si>
  <si>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</si>
  <si>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</si>
  <si>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</si>
  <si>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</si>
  <si>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</si>
  <si>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</si>
  <si>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</si>
  <si>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</si>
  <si>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</si>
  <si>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</si>
  <si>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</si>
  <si>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</si>
  <si>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</si>
  <si>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</si>
  <si>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</si>
  <si>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</si>
  <si>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</si>
  <si>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</si>
  <si>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</si>
  <si>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</si>
  <si>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</si>
  <si>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</si>
  <si>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</si>
  <si>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</si>
  <si>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</si>
  <si>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</si>
  <si>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</si>
  <si>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</si>
  <si>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</si>
  <si>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</si>
  <si>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</si>
  <si>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</si>
  <si>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</si>
  <si>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</si>
  <si>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</si>
  <si>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</si>
  <si>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</si>
  <si>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</si>
  <si>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</si>
  <si>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</si>
  <si>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</si>
  <si>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</si>
  <si>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</si>
  <si>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</si>
  <si>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</si>
  <si>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</si>
  <si>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</si>
  <si>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</si>
  <si>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</si>
  <si>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</si>
  <si>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</si>
  <si>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</si>
  <si>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</si>
  <si>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</si>
  <si>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</si>
  <si>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</si>
  <si>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</si>
  <si>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</si>
  <si>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</si>
  <si>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</si>
  <si>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</si>
  <si>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</si>
  <si>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</si>
  <si>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</si>
  <si>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</si>
  <si>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</si>
  <si>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</si>
  <si>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</si>
  <si>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</si>
  <si>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</si>
  <si>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</si>
  <si>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</si>
  <si>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</si>
  <si>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</si>
  <si>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</si>
  <si>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</si>
  <si>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</si>
  <si>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</si>
  <si>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</si>
  <si>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</si>
  <si>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</si>
  <si>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</si>
  <si>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</si>
  <si>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</si>
  <si>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</si>
  <si>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</si>
  <si>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</si>
  <si>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</si>
  <si>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</si>
  <si>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</si>
  <si>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</si>
  <si>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</si>
  <si>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</si>
  <si>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</si>
  <si>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</si>
  <si>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</si>
  <si>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</si>
  <si>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</si>
  <si>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</si>
  <si>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</si>
  <si>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</si>
  <si>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</si>
  <si>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</si>
  <si>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</si>
  <si>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</si>
  <si>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</si>
  <si>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</si>
  <si>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</si>
  <si>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</si>
  <si>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</si>
  <si>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</si>
  <si>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</si>
  <si>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</si>
  <si>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</si>
  <si>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</si>
  <si>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</si>
  <si>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</si>
  <si>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</si>
  <si>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</si>
  <si>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</si>
  <si>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</si>
  <si>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</si>
  <si>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</si>
  <si>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</si>
  <si>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</si>
  <si>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</si>
  <si>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</si>
  <si>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</si>
  <si>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</si>
  <si>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</si>
  <si>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</si>
  <si>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</si>
  <si>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</si>
  <si>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</si>
  <si>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</si>
  <si>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</si>
  <si>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</si>
  <si>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</si>
  <si>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</si>
  <si>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</si>
  <si>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</si>
  <si>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</si>
  <si>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</si>
  <si>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</si>
  <si>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</si>
  <si>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</si>
  <si>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</si>
  <si>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</si>
  <si>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</si>
  <si>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</si>
  <si>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</si>
  <si>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</si>
  <si>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</si>
  <si>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</si>
  <si>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</si>
  <si>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</si>
  <si>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</si>
  <si>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</si>
  <si>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</si>
  <si>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</si>
  <si>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</si>
  <si>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</si>
  <si>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</si>
  <si>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</si>
  <si>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</si>
  <si>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</si>
  <si>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</si>
  <si>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</si>
  <si>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</si>
  <si>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</si>
  <si>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</si>
  <si>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</si>
  <si>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</si>
  <si>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</si>
  <si>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</si>
  <si>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</si>
  <si>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</si>
  <si>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</si>
  <si>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</si>
  <si>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</si>
  <si>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</si>
  <si>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</si>
  <si>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</si>
  <si>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</si>
  <si>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</si>
  <si>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</si>
  <si>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</si>
  <si>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</si>
  <si>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</si>
  <si>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</si>
  <si>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</si>
  <si>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</si>
  <si>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</si>
  <si>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</si>
  <si>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</si>
  <si>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</si>
  <si>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</si>
  <si>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</si>
  <si>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</si>
  <si>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</si>
  <si>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</si>
  <si>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</si>
  <si>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</si>
  <si>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</si>
  <si>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</si>
  <si>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</si>
  <si>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</si>
  <si>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</si>
  <si>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</si>
  <si>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</si>
  <si>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</si>
  <si>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</si>
  <si>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</si>
  <si>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</si>
  <si>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</si>
  <si>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</si>
  <si>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</si>
  <si>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</si>
  <si>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</si>
  <si>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</si>
  <si>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</si>
  <si>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</si>
  <si>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</si>
  <si>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</si>
  <si>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</si>
  <si>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</si>
  <si>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</si>
  <si>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</si>
  <si>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</si>
  <si>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</si>
  <si>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</si>
  <si>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</si>
  <si>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</si>
  <si>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</si>
  <si>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</si>
  <si>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</si>
  <si>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</si>
  <si>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</si>
  <si>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</si>
  <si>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</si>
  <si>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</si>
  <si>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</si>
  <si>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</si>
  <si>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</si>
  <si>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</si>
  <si>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</si>
  <si>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</si>
  <si>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</si>
  <si>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</si>
  <si>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</si>
  <si>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</si>
  <si>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</si>
  <si>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</si>
  <si>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</si>
  <si>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</si>
  <si>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</si>
  <si>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</si>
  <si>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</si>
  <si>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</si>
  <si>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</si>
  <si>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</si>
  <si>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</si>
  <si>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</si>
  <si>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</si>
  <si>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</si>
  <si>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</si>
  <si>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</si>
  <si>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</si>
  <si>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</si>
  <si>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</si>
  <si>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</si>
  <si>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</si>
  <si>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</si>
  <si>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</si>
  <si>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</si>
  <si>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</si>
  <si>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</si>
  <si>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</si>
  <si>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</si>
  <si>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</si>
  <si>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</si>
  <si>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</si>
  <si>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</si>
  <si>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</si>
  <si>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</si>
  <si>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</si>
  <si>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</si>
  <si>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</si>
  <si>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</si>
  <si>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</si>
  <si>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</si>
  <si>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</si>
  <si>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</si>
  <si>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</si>
  <si>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</si>
  <si>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</si>
  <si>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</si>
  <si>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</si>
  <si>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</si>
  <si>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</si>
  <si>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</si>
  <si>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</si>
  <si>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</si>
  <si>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</si>
  <si>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</si>
  <si>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</si>
  <si>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</si>
  <si>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</si>
  <si>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</si>
  <si>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</si>
  <si>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</si>
  <si>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</si>
  <si>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</si>
  <si>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</si>
  <si>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</si>
  <si>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</si>
  <si>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</si>
  <si>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</si>
  <si>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</si>
  <si>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</si>
  <si>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</si>
  <si>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</si>
  <si>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</si>
  <si>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</si>
  <si>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</si>
  <si>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</si>
  <si>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</si>
  <si>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</si>
  <si>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</si>
  <si>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</si>
  <si>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</si>
  <si>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</si>
  <si>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</si>
  <si>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</si>
  <si>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</si>
  <si>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</si>
  <si>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</si>
  <si>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</si>
  <si>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</si>
  <si>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</si>
  <si>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</si>
  <si>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</si>
  <si>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</si>
  <si>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</si>
  <si>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</si>
  <si>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</si>
  <si>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</si>
  <si>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</si>
  <si>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</si>
  <si>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</si>
  <si>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</si>
  <si>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</si>
  <si>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</si>
  <si>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</si>
  <si>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</si>
  <si>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</si>
  <si>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</si>
  <si>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</si>
  <si>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</si>
  <si>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</si>
  <si>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</si>
  <si>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</si>
  <si>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</si>
  <si>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</si>
  <si>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</si>
  <si>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</si>
  <si>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</si>
  <si>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</si>
  <si>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</si>
  <si>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</si>
  <si>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</si>
  <si>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</si>
  <si>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</si>
  <si>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</si>
  <si>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</si>
  <si>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</si>
  <si>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</si>
  <si>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</si>
  <si>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</si>
  <si>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</si>
  <si>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</si>
  <si>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</si>
  <si>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</si>
  <si>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</si>
  <si>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</si>
  <si>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</si>
  <si>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</si>
  <si>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</si>
  <si>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</si>
  <si>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</si>
  <si>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</si>
  <si>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</si>
  <si>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</si>
  <si>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</si>
  <si>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</si>
  <si>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</si>
  <si>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</si>
  <si>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</si>
  <si>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</si>
  <si>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</si>
  <si>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</si>
  <si>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</si>
  <si>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</si>
  <si>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</si>
  <si>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</si>
  <si>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</si>
  <si>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</si>
  <si>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</si>
  <si>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</si>
  <si>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</si>
  <si>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</si>
  <si>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</si>
  <si>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</si>
  <si>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</si>
  <si>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</si>
  <si>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</si>
  <si>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</si>
  <si>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</si>
  <si>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</si>
  <si>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</si>
  <si>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</si>
  <si>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</si>
  <si>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</si>
  <si>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</si>
  <si>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</si>
  <si>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</si>
  <si>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</si>
  <si>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</si>
  <si>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</si>
  <si>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</si>
  <si>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</si>
  <si>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</si>
  <si>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</si>
  <si>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</si>
  <si>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</si>
  <si>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</si>
  <si>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</si>
  <si>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</si>
  <si>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</si>
  <si>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</si>
  <si>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</si>
  <si>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</si>
  <si>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</si>
  <si>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</si>
  <si>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</si>
  <si>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</si>
  <si>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</si>
  <si>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</si>
  <si>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</si>
  <si>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</si>
  <si>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</si>
  <si>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</si>
  <si>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</si>
  <si>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</si>
  <si>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</si>
  <si>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</si>
  <si>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</si>
  <si>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</si>
  <si>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</si>
  <si>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</si>
  <si>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</si>
  <si>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</si>
  <si>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</si>
  <si>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</si>
  <si>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</si>
  <si>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</si>
  <si>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</si>
  <si>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</si>
  <si>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</si>
  <si>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</si>
  <si>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</si>
  <si>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</si>
  <si>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</si>
  <si>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</si>
  <si>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</si>
  <si>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</si>
  <si>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</si>
  <si>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</si>
  <si>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</si>
  <si>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</si>
  <si>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</si>
  <si>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</si>
  <si>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</si>
  <si>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</si>
  <si>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</si>
  <si>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</si>
  <si>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</si>
  <si>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</si>
  <si>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</si>
  <si>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</si>
  <si>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</si>
  <si>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</si>
  <si>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</si>
  <si>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</si>
  <si>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</si>
  <si>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</si>
  <si>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</si>
  <si>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</si>
  <si>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</si>
  <si>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</si>
  <si>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</si>
  <si>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</si>
  <si>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</si>
  <si>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</si>
  <si>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</si>
  <si>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</si>
  <si>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</si>
  <si>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</si>
  <si>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</si>
  <si>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</si>
  <si>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</si>
  <si>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</si>
  <si>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</si>
  <si>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</si>
  <si>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</si>
  <si>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</si>
  <si>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</si>
  <si>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</si>
  <si>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</si>
  <si>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</si>
  <si>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</si>
  <si>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</si>
  <si>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</si>
  <si>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</si>
  <si>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</si>
  <si>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</si>
  <si>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</si>
  <si>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</si>
  <si>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</si>
  <si>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</si>
  <si>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</si>
  <si>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</si>
  <si>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</si>
  <si>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</si>
  <si>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</si>
  <si>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</si>
  <si>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</si>
  <si>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</si>
  <si>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</si>
  <si>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</si>
  <si>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</si>
  <si>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</si>
  <si>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</si>
  <si>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</si>
  <si>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</si>
  <si>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</si>
  <si>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</si>
  <si>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</si>
  <si>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</si>
  <si>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</si>
  <si>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</si>
  <si>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</si>
  <si>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</si>
  <si>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</si>
  <si>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</si>
  <si>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</si>
  <si>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</si>
  <si>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</si>
  <si>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</si>
  <si>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</si>
  <si>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</si>
  <si>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</si>
  <si>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</si>
  <si>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</si>
  <si>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</si>
  <si>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</si>
  <si>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</si>
  <si>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</si>
  <si>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</si>
  <si>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</si>
  <si>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</si>
  <si>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</si>
  <si>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</si>
  <si>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</si>
  <si>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</si>
  <si>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</si>
  <si>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</si>
  <si>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</si>
  <si>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</si>
  <si>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</si>
  <si>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</si>
  <si>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</si>
  <si>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</si>
  <si>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</si>
  <si>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</si>
  <si>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</si>
  <si>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</si>
  <si>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</si>
  <si>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</si>
  <si>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</si>
  <si>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</si>
  <si>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</si>
  <si>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</si>
  <si>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</si>
  <si>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</si>
  <si>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</si>
  <si>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</si>
  <si>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</si>
  <si>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</si>
  <si>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</si>
  <si>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</si>
  <si>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</si>
  <si>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</si>
  <si>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</si>
  <si>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</si>
  <si>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</si>
  <si>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</si>
  <si>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</si>
  <si>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</si>
  <si>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</si>
  <si>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</si>
  <si>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</si>
  <si>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</si>
  <si>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</si>
  <si>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</si>
  <si>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</si>
  <si>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</si>
  <si>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</si>
  <si>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</si>
  <si>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</si>
  <si>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</si>
  <si>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</si>
  <si>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</si>
  <si>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</si>
  <si>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</si>
  <si>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</si>
  <si>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</si>
  <si>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</si>
  <si>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</si>
  <si>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</si>
  <si>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</si>
  <si>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</si>
  <si>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</si>
  <si>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</si>
  <si>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</si>
  <si>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</si>
  <si>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</si>
  <si>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</si>
  <si>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</si>
  <si>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</si>
  <si>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</si>
  <si>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</si>
  <si>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</si>
  <si>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</si>
  <si>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</si>
  <si>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</si>
  <si>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</si>
  <si>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</si>
  <si>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</si>
  <si>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</si>
  <si>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</si>
  <si>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</si>
  <si>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</si>
  <si>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</si>
  <si>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</si>
  <si>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</si>
  <si>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</si>
  <si>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</si>
  <si>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</si>
  <si>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</si>
  <si>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</si>
  <si>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</si>
  <si>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</si>
  <si>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</si>
  <si>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</si>
  <si>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</si>
  <si>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</si>
  <si>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</si>
  <si>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</si>
  <si>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</si>
  <si>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</si>
  <si>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</si>
  <si>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</si>
  <si>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</si>
  <si>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</si>
  <si>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</si>
  <si>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</si>
  <si>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</si>
  <si>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</si>
  <si>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</si>
  <si>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</si>
  <si>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</si>
  <si>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</si>
  <si>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</si>
  <si>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</si>
  <si>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</si>
  <si>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</si>
  <si>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</si>
  <si>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</si>
  <si>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</si>
  <si>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</si>
  <si>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</si>
  <si>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</si>
  <si>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</si>
  <si>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</si>
  <si>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</si>
  <si>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</si>
  <si>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</si>
  <si>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</si>
  <si>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</si>
  <si>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</si>
  <si>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</si>
  <si>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</si>
  <si>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</si>
  <si>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</si>
  <si>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</si>
  <si>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</si>
  <si>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</si>
  <si>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</si>
  <si>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</si>
  <si>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</si>
  <si>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</si>
  <si>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</si>
  <si>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</si>
  <si>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</si>
  <si>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</si>
  <si>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</si>
  <si>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</si>
  <si>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</si>
  <si>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</si>
  <si>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</si>
  <si>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</si>
  <si>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</si>
  <si>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</si>
  <si>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</si>
  <si>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</si>
  <si>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</si>
  <si>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</si>
  <si>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</si>
  <si>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</si>
  <si>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</si>
  <si>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</si>
  <si>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</si>
  <si>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</si>
  <si>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</si>
  <si>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</si>
  <si>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</si>
  <si>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</si>
  <si>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</si>
  <si>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</si>
  <si>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</si>
  <si>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</si>
  <si>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</si>
  <si>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</si>
  <si>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</si>
  <si>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</si>
  <si>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</si>
  <si>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</si>
  <si>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</si>
  <si>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</si>
  <si>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</si>
  <si>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</si>
  <si>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</si>
  <si>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</si>
  <si>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</si>
  <si>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</si>
  <si>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</si>
  <si>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</si>
  <si>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</si>
  <si>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</si>
  <si>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</si>
  <si>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</si>
  <si>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</si>
  <si>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</si>
  <si>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</si>
  <si>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</si>
  <si>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</si>
  <si>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</si>
  <si>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</si>
  <si>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</si>
  <si>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</si>
  <si>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</si>
  <si>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</si>
  <si>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</si>
  <si>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</si>
  <si>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</si>
  <si>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</si>
  <si>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</si>
  <si>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</si>
  <si>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</si>
  <si>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</si>
  <si>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</si>
  <si>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</si>
  <si>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</si>
  <si>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</si>
  <si>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</si>
  <si>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</si>
  <si>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</si>
  <si>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</si>
  <si>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</si>
  <si>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</si>
  <si>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</si>
  <si>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</si>
  <si>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</si>
  <si>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</si>
  <si>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</si>
  <si>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</si>
  <si>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</si>
  <si>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</si>
  <si>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</si>
  <si>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</si>
  <si>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</si>
  <si>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</si>
  <si>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</si>
  <si>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</si>
  <si>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</si>
  <si>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</si>
  <si>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</si>
  <si>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</si>
  <si>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</si>
  <si>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</si>
  <si>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</si>
  <si>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</si>
  <si>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</si>
  <si>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</si>
  <si>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</si>
  <si>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</si>
  <si>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</si>
  <si>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</si>
  <si>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</si>
  <si>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</si>
  <si>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</si>
  <si>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</si>
  <si>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</si>
  <si>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</si>
  <si>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</si>
  <si>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</si>
  <si>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</si>
  <si>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</si>
  <si>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</si>
  <si>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</si>
  <si>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</si>
  <si>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</si>
  <si>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</si>
  <si>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</si>
  <si>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</si>
  <si>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</si>
  <si>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</si>
  <si>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</si>
  <si>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</si>
  <si>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</si>
  <si>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</si>
  <si>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</si>
  <si>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</si>
  <si>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</si>
  <si>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</si>
  <si>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</si>
  <si>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</si>
  <si>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</si>
  <si>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</si>
  <si>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</si>
  <si>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</si>
  <si>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</si>
  <si>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</si>
  <si>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</si>
  <si>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</si>
  <si>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</si>
  <si>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</si>
  <si>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</si>
  <si>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</si>
  <si>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</si>
  <si>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</si>
  <si>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</si>
  <si>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</si>
  <si>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</si>
  <si>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</si>
  <si>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</si>
  <si>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</si>
  <si>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</si>
  <si>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</si>
  <si>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</si>
  <si>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</si>
  <si>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</si>
  <si>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</si>
  <si>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</si>
  <si>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</si>
  <si>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</si>
  <si>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</si>
  <si>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</si>
  <si>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</si>
  <si>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</si>
  <si>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</si>
  <si>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</si>
  <si>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</si>
  <si>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</si>
  <si>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</si>
  <si>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</si>
  <si>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</si>
  <si>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</si>
  <si>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</si>
  <si>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</si>
  <si>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</si>
  <si>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</si>
  <si>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</si>
  <si>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</si>
  <si>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</si>
  <si>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</si>
  <si>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</si>
  <si>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</si>
  <si>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</si>
  <si>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</si>
  <si>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</si>
  <si>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</si>
  <si>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</si>
  <si>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</si>
  <si>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</si>
  <si>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</si>
  <si>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</si>
  <si>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</si>
  <si>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</si>
  <si>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</si>
  <si>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</si>
  <si>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</si>
  <si>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</si>
  <si>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</si>
  <si>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</si>
  <si>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</si>
  <si>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</si>
  <si>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</si>
  <si>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</si>
  <si>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</si>
  <si>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</si>
  <si>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</si>
  <si>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</si>
  <si>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</si>
  <si>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</si>
  <si>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</si>
  <si>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</si>
  <si>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</si>
  <si>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</si>
  <si>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</si>
  <si>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</si>
  <si>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</si>
  <si>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</si>
  <si>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</si>
  <si>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</si>
  <si>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</si>
  <si>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</si>
  <si>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</si>
  <si>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</si>
  <si>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</si>
  <si>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</si>
  <si>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</si>
  <si>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</si>
  <si>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</si>
  <si>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</si>
  <si>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</si>
  <si>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</si>
  <si>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</si>
  <si>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</si>
  <si>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</si>
  <si>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</si>
  <si>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</si>
  <si>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</si>
  <si>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</si>
  <si>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</si>
  <si>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</si>
  <si>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</si>
  <si>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</si>
  <si>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</si>
  <si>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</si>
  <si>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</si>
  <si>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</si>
  <si>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</si>
  <si>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</si>
  <si>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</si>
  <si>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</si>
  <si>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</si>
  <si>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</si>
  <si>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</si>
  <si>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</si>
  <si>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</si>
  <si>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</si>
  <si>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</si>
  <si>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</si>
  <si>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</si>
  <si>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</si>
  <si>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</si>
  <si>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</si>
  <si>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</si>
  <si>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</si>
  <si>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</si>
  <si>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</si>
  <si>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</si>
  <si>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</si>
  <si>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</si>
  <si>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</si>
  <si>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</si>
  <si>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</si>
  <si>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</si>
  <si>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</si>
  <si>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</si>
  <si>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</si>
  <si>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</si>
  <si>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</si>
  <si>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</si>
  <si>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</si>
  <si>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</si>
  <si>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</si>
  <si>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</si>
  <si>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</si>
  <si>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</si>
  <si>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</si>
  <si>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</si>
  <si>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</si>
  <si>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</si>
  <si>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</si>
  <si>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</si>
  <si>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</si>
  <si>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</si>
  <si>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</si>
  <si>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</si>
  <si>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</si>
  <si>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</si>
  <si>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</si>
  <si>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</si>
  <si>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</si>
  <si>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</si>
  <si>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</si>
  <si>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</si>
  <si>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</si>
  <si>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</si>
  <si>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</si>
  <si>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</si>
  <si>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</si>
  <si>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</si>
  <si>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</si>
  <si>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</si>
  <si>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</si>
  <si>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</si>
  <si>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</si>
  <si>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</si>
  <si>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</si>
  <si>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</si>
  <si>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</si>
  <si>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</si>
  <si>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</si>
  <si>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</si>
  <si>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</si>
  <si>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</si>
  <si>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</si>
  <si>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</si>
  <si>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</si>
  <si>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</si>
  <si>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</si>
  <si>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</si>
  <si>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</si>
  <si>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</si>
  <si>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</si>
  <si>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</si>
  <si>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</si>
  <si>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</si>
  <si>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</si>
  <si>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</si>
  <si>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</si>
  <si>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</si>
  <si>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</si>
  <si>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</si>
  <si>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</si>
  <si>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</si>
  <si>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</si>
  <si>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</si>
  <si>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</si>
  <si>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</si>
  <si>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</si>
  <si>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</si>
  <si>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</si>
  <si>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</si>
  <si>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</si>
  <si>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</si>
  <si>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</si>
  <si>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</si>
  <si>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</si>
  <si>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</si>
  <si>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</si>
  <si>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</si>
  <si>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</si>
  <si>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</si>
  <si>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</si>
  <si>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</si>
  <si>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</si>
  <si>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</si>
  <si>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</si>
  <si>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</si>
  <si>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</si>
  <si>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</si>
  <si>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</si>
  <si>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</si>
  <si>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</si>
  <si>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</si>
  <si>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</si>
  <si>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</si>
  <si>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</si>
  <si>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</si>
  <si>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</si>
  <si>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</si>
  <si>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</si>
  <si>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</si>
  <si>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</si>
  <si>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</si>
  <si>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</si>
  <si>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</si>
  <si>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</si>
  <si>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</si>
  <si>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</si>
  <si>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</si>
  <si>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</si>
  <si>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</si>
  <si>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</si>
  <si>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</si>
  <si>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</si>
  <si>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</si>
  <si>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</si>
  <si>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</si>
  <si>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</si>
  <si>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</si>
  <si>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</si>
  <si>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</si>
  <si>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</si>
  <si>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</si>
  <si>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</si>
  <si>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</si>
  <si>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</si>
  <si>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</si>
  <si>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</si>
  <si>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</si>
  <si>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</si>
  <si>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</si>
  <si>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</si>
  <si>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</si>
  <si>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</si>
  <si>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</si>
  <si>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</si>
  <si>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</si>
  <si>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</si>
  <si>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</si>
  <si>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</si>
  <si>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</si>
  <si>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</si>
  <si>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</si>
  <si>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</si>
  <si>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</si>
  <si>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</si>
  <si>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</si>
  <si>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</si>
  <si>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</si>
  <si>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</si>
  <si>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</si>
  <si>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</si>
  <si>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</si>
  <si>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</si>
  <si>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</si>
  <si>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</si>
  <si>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</si>
  <si>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</si>
  <si>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</si>
  <si>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</si>
  <si>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</si>
  <si>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</si>
  <si>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</si>
  <si>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</si>
  <si>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</si>
  <si>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</si>
  <si>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</si>
  <si>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</si>
  <si>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</si>
  <si>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</si>
  <si>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</si>
  <si>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</si>
  <si>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</si>
  <si>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</si>
  <si>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</si>
  <si>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</si>
  <si>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</si>
  <si>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</si>
  <si>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</si>
  <si>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</si>
  <si>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</si>
  <si>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</si>
  <si>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</si>
  <si>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</si>
  <si>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</si>
  <si>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</si>
  <si>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</si>
  <si>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</si>
  <si>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</si>
  <si>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</si>
  <si>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</si>
  <si>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</si>
  <si>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</si>
  <si>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</si>
  <si>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</si>
  <si>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</si>
  <si>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</si>
  <si>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</si>
  <si>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</si>
  <si>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</si>
  <si>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</si>
  <si>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</si>
  <si>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</si>
  <si>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</si>
  <si>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</si>
  <si>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</si>
  <si>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</si>
  <si>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</si>
  <si>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</si>
  <si>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</si>
  <si>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</si>
  <si>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</si>
  <si>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</si>
  <si>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</si>
  <si>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</si>
  <si>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</si>
  <si>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</si>
  <si>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</si>
  <si>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</si>
  <si>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</si>
  <si>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</si>
  <si>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</si>
  <si>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</si>
  <si>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</si>
  <si>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</si>
  <si>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</si>
  <si>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</si>
  <si>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</si>
  <si>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</si>
  <si>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</si>
  <si>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</si>
  <si>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</si>
  <si>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</si>
  <si>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</si>
  <si>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</si>
  <si>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</si>
  <si>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</si>
  <si>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</si>
  <si>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</si>
  <si>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</si>
  <si>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</si>
  <si>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</si>
  <si>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</si>
  <si>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</si>
  <si>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</si>
  <si>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</si>
  <si>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</si>
  <si>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</si>
  <si>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</si>
  <si>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</si>
  <si>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</si>
  <si>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</si>
  <si>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</si>
  <si>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</si>
  <si>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</si>
  <si>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</si>
  <si>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</si>
  <si>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</si>
  <si>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</si>
  <si>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</si>
  <si>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</si>
  <si>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</si>
  <si>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</si>
  <si>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</si>
  <si>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</si>
  <si>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</si>
  <si>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</si>
  <si>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</si>
  <si>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</si>
  <si>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</si>
  <si>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</si>
  <si>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</si>
  <si>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</si>
  <si>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</si>
  <si>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</si>
  <si>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</si>
  <si>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</si>
  <si>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</si>
  <si>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</si>
  <si>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</si>
  <si>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</si>
  <si>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</si>
  <si>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</si>
  <si>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</si>
  <si>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</si>
  <si>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</si>
  <si>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</si>
  <si>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</si>
  <si>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</si>
  <si>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</si>
  <si>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</si>
  <si>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</si>
  <si>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</si>
  <si>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</si>
  <si>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</si>
  <si>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</si>
  <si>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</si>
  <si>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</si>
  <si>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</si>
  <si>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</si>
  <si>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</si>
  <si>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</si>
  <si>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</si>
  <si>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</si>
  <si>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</si>
  <si>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</si>
  <si>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</si>
  <si>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</si>
  <si>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</si>
  <si>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</si>
  <si>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</si>
  <si>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</si>
  <si>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</si>
  <si>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</si>
  <si>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</si>
  <si>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</si>
  <si>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</si>
  <si>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</si>
  <si>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</si>
  <si>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</si>
  <si>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</si>
  <si>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</si>
  <si>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</si>
  <si>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</si>
  <si>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</si>
  <si>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</si>
  <si>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</si>
  <si>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</si>
  <si>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</si>
  <si>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</si>
  <si>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</si>
  <si>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</si>
  <si>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</si>
  <si>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</si>
  <si>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</si>
  <si>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</si>
  <si>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</si>
  <si>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</si>
  <si>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</si>
  <si>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</si>
  <si>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</si>
  <si>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</si>
  <si>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</si>
  <si>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</si>
  <si>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</si>
  <si>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</si>
  <si>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</si>
  <si>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</si>
  <si>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</si>
  <si>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</si>
  <si>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</si>
  <si>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</si>
  <si>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</si>
  <si>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</si>
  <si>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</si>
  <si>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</si>
  <si>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</si>
  <si>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</si>
  <si>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</si>
  <si>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</si>
  <si>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</si>
  <si>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</si>
  <si>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</si>
  <si>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</si>
  <si>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</si>
  <si>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</si>
  <si>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</si>
  <si>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</si>
  <si>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</si>
  <si>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</si>
  <si>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</si>
  <si>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</si>
  <si>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</si>
  <si>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</si>
  <si>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</si>
  <si>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</si>
  <si>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</si>
  <si>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</si>
  <si>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</si>
  <si>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</si>
  <si>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</si>
  <si>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</si>
  <si>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</si>
  <si>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</si>
  <si>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</si>
  <si>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</si>
  <si>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</si>
  <si>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</si>
  <si>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</si>
  <si>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</si>
  <si>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</si>
  <si>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</si>
  <si>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</si>
  <si>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</si>
  <si>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</si>
  <si>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</si>
  <si>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</si>
  <si>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</si>
  <si>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</si>
  <si>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</si>
  <si>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</si>
  <si>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</si>
  <si>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</si>
  <si>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</si>
  <si>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</si>
  <si>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</si>
  <si>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</si>
  <si>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</si>
  <si>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</si>
  <si>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</si>
  <si>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</si>
  <si>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</si>
  <si>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</si>
  <si>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</si>
  <si>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</si>
  <si>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</si>
  <si>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</si>
  <si>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</si>
  <si>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</si>
  <si>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</si>
  <si>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</si>
  <si>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</si>
  <si>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</si>
  <si>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</si>
  <si>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</si>
  <si>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</si>
  <si>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</si>
  <si>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</si>
  <si>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</si>
  <si>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</si>
  <si>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</si>
  <si>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</si>
  <si>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</si>
  <si>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</si>
  <si>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</si>
  <si>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</si>
  <si>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</si>
  <si>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</si>
  <si>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</si>
  <si>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</si>
  <si>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</si>
  <si>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</si>
  <si>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</si>
  <si>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</si>
  <si>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</si>
  <si>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</si>
  <si>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</si>
  <si>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</si>
  <si>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</si>
  <si>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</si>
  <si>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</si>
  <si>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</si>
  <si>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</si>
  <si>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</si>
  <si>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</si>
  <si>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</si>
  <si>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</si>
  <si>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</si>
  <si>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</si>
  <si>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</si>
  <si>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</si>
  <si>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</si>
  <si>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</si>
  <si>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</si>
  <si>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</si>
  <si>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</si>
  <si>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</si>
  <si>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</si>
  <si>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</si>
  <si>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</si>
  <si>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</si>
  <si>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</si>
  <si>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</si>
  <si>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</si>
  <si>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</si>
  <si>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</si>
  <si>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</si>
  <si>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</si>
  <si>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</si>
  <si>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</si>
  <si>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</si>
  <si>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</si>
  <si>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</si>
  <si>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</si>
  <si>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</si>
  <si>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</si>
  <si>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</si>
  <si>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</si>
  <si>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</si>
  <si>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</si>
  <si>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</si>
  <si>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</si>
  <si>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</si>
  <si>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</si>
  <si>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</si>
  <si>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</si>
  <si>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</si>
  <si>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</si>
  <si>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</si>
  <si>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</si>
  <si>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</si>
  <si>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</si>
  <si>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</si>
  <si>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</si>
  <si>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</si>
  <si>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</si>
  <si>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</si>
  <si>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</si>
  <si>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</si>
  <si>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</si>
  <si>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</si>
  <si>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</si>
  <si>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</si>
  <si>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</si>
  <si>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</si>
  <si>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</si>
  <si>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</si>
  <si>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</si>
  <si>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</si>
  <si>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</si>
  <si>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</si>
  <si>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</si>
  <si>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</si>
  <si>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</si>
  <si>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</si>
  <si>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</si>
  <si>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</si>
  <si>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</si>
  <si>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</si>
  <si>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</si>
  <si>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</si>
  <si>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</si>
  <si>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</si>
  <si>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</si>
  <si>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</si>
  <si>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</si>
  <si>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</si>
  <si>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</si>
  <si>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</si>
  <si>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</si>
  <si>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</si>
  <si>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</si>
  <si>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</si>
  <si>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</si>
  <si>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</si>
  <si>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</si>
  <si>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</si>
  <si>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</si>
  <si>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</si>
  <si>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</si>
  <si>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</si>
  <si>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</si>
  <si>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</si>
  <si>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</si>
  <si>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</si>
  <si>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</si>
  <si>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</si>
  <si>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</si>
  <si>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</si>
  <si>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</si>
  <si>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</si>
  <si>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</si>
  <si>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</si>
  <si>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</si>
  <si>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</si>
  <si>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</si>
  <si>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</si>
  <si>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</si>
  <si>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</si>
  <si>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</si>
  <si>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</si>
  <si>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</si>
  <si>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</si>
  <si>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</si>
  <si>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</si>
  <si>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</si>
  <si>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</si>
  <si>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</si>
  <si>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</si>
  <si>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</si>
  <si>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</si>
  <si>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</si>
  <si>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</si>
  <si>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</si>
  <si>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</si>
  <si>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</si>
  <si>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</si>
  <si>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</si>
  <si>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</si>
  <si>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</si>
  <si>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</si>
  <si>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</si>
  <si>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</si>
  <si>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</si>
  <si>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</si>
  <si>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</si>
  <si>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</si>
  <si>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</si>
  <si>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</si>
  <si>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</si>
  <si>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</si>
  <si>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</si>
  <si>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</si>
  <si>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</si>
  <si>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</si>
  <si>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</si>
  <si>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</si>
  <si>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</si>
  <si>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</si>
  <si>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</si>
  <si>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</si>
  <si>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</si>
  <si>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</si>
  <si>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</si>
  <si>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</si>
  <si>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</si>
  <si>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</si>
  <si>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</si>
  <si>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</si>
  <si>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</si>
  <si>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</si>
  <si>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</si>
  <si>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</si>
  <si>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</si>
  <si>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</si>
  <si>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</si>
  <si>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</si>
  <si>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</si>
  <si>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</si>
  <si>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</si>
  <si>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</si>
  <si>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</si>
  <si>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</si>
  <si>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</si>
  <si>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</si>
  <si>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</si>
  <si>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</si>
  <si>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</si>
  <si>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</si>
  <si>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</si>
  <si>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</si>
  <si>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</si>
  <si>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</si>
  <si>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</si>
  <si>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</si>
  <si>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</si>
  <si>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</si>
  <si>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</si>
  <si>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</si>
  <si>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</si>
  <si>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</si>
  <si>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</si>
  <si>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</si>
  <si>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</si>
  <si>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</si>
  <si>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</si>
  <si>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</si>
  <si>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</si>
  <si>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</si>
  <si>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</si>
  <si>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</si>
  <si>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</si>
  <si>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</si>
  <si>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</si>
  <si>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</si>
  <si>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</si>
  <si>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</si>
  <si>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</si>
  <si>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</si>
  <si>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</si>
  <si>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</si>
  <si>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</si>
  <si>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</si>
  <si>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</si>
  <si>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</si>
  <si>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</si>
  <si>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</si>
  <si>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</si>
  <si>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</si>
  <si>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</si>
  <si>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</si>
  <si>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</si>
  <si>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</si>
  <si>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</si>
  <si>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</si>
  <si>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</si>
  <si>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</si>
  <si>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</si>
  <si>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</si>
  <si>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</si>
  <si>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</si>
  <si>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</si>
  <si>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</si>
  <si>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</si>
  <si>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</si>
  <si>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</si>
  <si>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</si>
  <si>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</si>
  <si>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</si>
  <si>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</si>
  <si>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</si>
  <si>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</si>
  <si>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</si>
  <si>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</si>
  <si>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</si>
  <si>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</si>
  <si>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</si>
  <si>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</si>
  <si>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</si>
  <si>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</si>
  <si>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</si>
  <si>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</si>
  <si>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</si>
  <si>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</si>
  <si>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</si>
  <si>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</si>
  <si>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</si>
  <si>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</si>
  <si>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</si>
  <si>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</si>
  <si>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</si>
  <si>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</si>
  <si>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</si>
  <si>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</si>
  <si>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</si>
  <si>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</si>
  <si>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</si>
  <si>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</si>
  <si>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</si>
  <si>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</si>
  <si>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</si>
  <si>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</si>
  <si>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</si>
  <si>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</si>
  <si>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</si>
  <si>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</si>
  <si>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</si>
  <si>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</si>
  <si>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</si>
  <si>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</si>
  <si>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</si>
  <si>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</si>
  <si>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</si>
  <si>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</si>
  <si>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</si>
  <si>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</si>
  <si>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</si>
  <si>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</si>
  <si>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</si>
  <si>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</si>
  <si>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</si>
  <si>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</si>
  <si>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</si>
  <si>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</si>
  <si>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</si>
  <si>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</si>
  <si>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</si>
  <si>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</si>
  <si>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</si>
  <si>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</si>
  <si>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</si>
  <si>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</si>
  <si>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</si>
  <si>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</si>
  <si>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</si>
  <si>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</si>
  <si>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</si>
  <si>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</si>
  <si>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</si>
  <si>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</si>
  <si>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</si>
  <si>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</si>
  <si>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</si>
  <si>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</si>
  <si>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</si>
  <si>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</si>
  <si>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</si>
  <si>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</si>
  <si>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</si>
  <si>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</si>
  <si>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</si>
  <si>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</si>
  <si>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</si>
  <si>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</si>
  <si>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</si>
  <si>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</si>
  <si>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</si>
  <si>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</si>
  <si>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</si>
  <si>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</si>
  <si>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</si>
  <si>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</si>
  <si>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</si>
  <si>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</si>
  <si>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</si>
  <si>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</si>
  <si>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</si>
  <si>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</si>
  <si>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</si>
  <si>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</si>
  <si>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</si>
  <si>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</si>
  <si>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</si>
  <si>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</si>
  <si>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</si>
  <si>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</si>
  <si>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</si>
  <si>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</si>
  <si>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</si>
  <si>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</si>
  <si>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</si>
  <si>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</si>
  <si>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</si>
  <si>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</si>
  <si>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</si>
  <si>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</si>
  <si>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</si>
  <si>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</si>
  <si>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</si>
  <si>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</si>
  <si>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</si>
  <si>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</si>
  <si>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</si>
  <si>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</si>
  <si>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</si>
  <si>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</si>
  <si>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</si>
  <si>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</si>
  <si>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</si>
  <si>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</si>
  <si>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</si>
  <si>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</si>
  <si>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</si>
  <si>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</si>
  <si>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</si>
  <si>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</si>
  <si>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</si>
  <si>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</si>
  <si>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</si>
  <si>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</si>
  <si>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</si>
  <si>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</si>
  <si>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</si>
  <si>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</si>
  <si>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</si>
  <si>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</si>
  <si>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</si>
  <si>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</si>
  <si>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</si>
  <si>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</si>
  <si>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</si>
  <si>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</si>
  <si>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</si>
  <si>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</si>
  <si>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</si>
  <si>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</si>
  <si>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</si>
  <si>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</si>
  <si>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</si>
  <si>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</si>
  <si>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</si>
  <si>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</si>
  <si>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</si>
  <si>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</si>
  <si>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</si>
  <si>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</si>
  <si>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</si>
  <si>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</si>
  <si>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</si>
  <si>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</si>
  <si>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</si>
  <si>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</si>
  <si>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</si>
  <si>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</si>
  <si>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</si>
  <si>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</si>
  <si>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</si>
  <si>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</si>
  <si>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</si>
  <si>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</si>
  <si>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</si>
  <si>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</si>
  <si>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</si>
  <si>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</si>
  <si>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</si>
  <si>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</si>
  <si>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</si>
  <si>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</si>
  <si>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</si>
  <si>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</si>
  <si>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</si>
  <si>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</si>
  <si>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</si>
  <si>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</si>
  <si>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</si>
  <si>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</si>
  <si>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</si>
  <si>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</si>
  <si>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</si>
  <si>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</si>
  <si>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</si>
  <si>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</si>
  <si>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</si>
  <si>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</si>
  <si>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</si>
  <si>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</si>
  <si>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</si>
  <si>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</si>
  <si>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</si>
  <si>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</si>
  <si>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</si>
  <si>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</si>
  <si>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</si>
  <si>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</si>
  <si>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</si>
  <si>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</si>
  <si>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</si>
  <si>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</si>
  <si>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</si>
  <si>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</si>
  <si>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</si>
  <si>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</si>
  <si>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</si>
  <si>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</si>
  <si>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</si>
  <si>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</si>
  <si>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</si>
  <si>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</si>
  <si>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</si>
  <si>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</si>
  <si>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</si>
  <si>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</si>
  <si>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</si>
  <si>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</si>
  <si>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</si>
  <si>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</si>
  <si>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</si>
  <si>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</si>
  <si>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</si>
  <si>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</si>
  <si>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</si>
  <si>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</si>
  <si>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</si>
  <si>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</si>
  <si>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</si>
  <si>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</si>
  <si>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</si>
  <si>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</si>
  <si>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</si>
  <si>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</si>
  <si>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</si>
  <si>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</si>
  <si>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</si>
  <si>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</si>
  <si>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</si>
  <si>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</si>
  <si>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</si>
  <si>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</si>
  <si>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</si>
  <si>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</si>
  <si>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</si>
  <si>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</si>
  <si>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</si>
  <si>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</si>
  <si>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</si>
  <si>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</si>
  <si>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</si>
  <si>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</si>
  <si>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</si>
  <si>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</si>
  <si>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</si>
  <si>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</si>
  <si>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</si>
  <si>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</si>
  <si>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</si>
  <si>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</si>
  <si>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</si>
  <si>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</si>
  <si>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</si>
  <si>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</si>
  <si>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</si>
  <si>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</si>
  <si>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</si>
  <si>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</si>
  <si>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</si>
  <si>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</si>
  <si>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</si>
  <si>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</si>
  <si>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</si>
  <si>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</si>
  <si>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</si>
  <si>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</si>
  <si>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</si>
  <si>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</si>
  <si>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</si>
  <si>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</si>
  <si>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</si>
  <si>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</si>
  <si>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</si>
  <si>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</si>
  <si>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</si>
  <si>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</si>
  <si>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</si>
  <si>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</si>
  <si>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</si>
  <si>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</si>
  <si>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</si>
  <si>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</si>
  <si>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</si>
  <si>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</si>
  <si>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</si>
  <si>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</si>
  <si>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</si>
  <si>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</si>
  <si>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</si>
  <si>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</si>
  <si>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</si>
  <si>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</si>
  <si>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</si>
  <si>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</si>
  <si>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</si>
  <si>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</si>
  <si>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</si>
  <si>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</si>
  <si>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</si>
  <si>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</si>
  <si>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</si>
  <si>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</si>
  <si>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</si>
  <si>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</si>
  <si>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</si>
  <si>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</si>
  <si>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</si>
  <si>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</si>
  <si>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</si>
  <si>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</si>
  <si>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</si>
  <si>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</si>
  <si>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</si>
  <si>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</si>
  <si>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</si>
  <si>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</si>
  <si>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</si>
  <si>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</si>
  <si>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</si>
  <si>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</si>
  <si>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</si>
  <si>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</si>
  <si>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</si>
  <si>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</si>
  <si>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</si>
  <si>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</si>
  <si>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</si>
  <si>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</si>
  <si>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</si>
  <si>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</si>
  <si>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</si>
  <si>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</si>
  <si>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</si>
  <si>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</si>
  <si>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</si>
  <si>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</si>
  <si>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</si>
  <si>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</si>
  <si>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</si>
  <si>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</si>
  <si>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</si>
  <si>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</si>
  <si>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</si>
  <si>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</si>
  <si>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</si>
  <si>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</si>
  <si>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</si>
  <si>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</si>
  <si>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</si>
  <si>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</si>
  <si>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</si>
  <si>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</si>
  <si>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</si>
  <si>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</si>
  <si>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</si>
  <si>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</si>
  <si>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</si>
  <si>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</si>
  <si>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</si>
  <si>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</si>
  <si>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</si>
  <si>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</si>
  <si>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</si>
  <si>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</si>
  <si>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</si>
  <si>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</si>
  <si>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</si>
  <si>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</si>
  <si>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</si>
  <si>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</si>
  <si>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</si>
  <si>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</si>
  <si>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</si>
  <si>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</si>
  <si>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</si>
  <si>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</si>
  <si>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</si>
  <si>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</si>
  <si>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</si>
  <si>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</si>
  <si>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</si>
  <si>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</si>
  <si>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</si>
  <si>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</si>
  <si>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</si>
  <si>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</si>
  <si>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</si>
  <si>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</si>
  <si>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</si>
  <si>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</si>
  <si>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</si>
  <si>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</si>
  <si>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</si>
  <si>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</si>
  <si>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</si>
  <si>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</si>
  <si>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</si>
  <si>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</si>
  <si>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</si>
  <si>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</si>
  <si>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</si>
  <si>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</si>
  <si>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</si>
  <si>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</si>
  <si>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</si>
  <si>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</si>
  <si>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</si>
  <si>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</si>
  <si>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</si>
  <si>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</si>
  <si>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</si>
  <si>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</si>
  <si>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</si>
  <si>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</si>
  <si>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</si>
  <si>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</si>
  <si>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</si>
  <si>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</si>
  <si>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</si>
  <si>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</si>
  <si>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</si>
  <si>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</si>
  <si>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</si>
  <si>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</si>
  <si>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</si>
  <si>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</si>
  <si>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</si>
  <si>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</si>
  <si>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</si>
  <si>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</si>
  <si>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</si>
  <si>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</si>
  <si>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</si>
  <si>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</si>
  <si>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</si>
  <si>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</si>
  <si>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</si>
  <si>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</si>
  <si>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</si>
  <si>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</si>
  <si>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</si>
  <si>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</si>
  <si>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</si>
  <si>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</si>
  <si>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</si>
  <si>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</si>
  <si>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</si>
  <si>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</si>
  <si>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</si>
  <si>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</si>
  <si>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</si>
  <si>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</si>
  <si>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</si>
  <si>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</si>
  <si>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</si>
  <si>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</si>
  <si>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</si>
  <si>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</si>
  <si>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</si>
  <si>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</si>
  <si>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</si>
  <si>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</si>
  <si>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</si>
  <si>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</si>
  <si>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</si>
  <si>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</si>
  <si>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</si>
  <si>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</si>
  <si>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</si>
  <si>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</si>
  <si>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</si>
  <si>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</si>
  <si>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</si>
  <si>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</si>
  <si>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</si>
  <si>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</si>
  <si>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</si>
  <si>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</si>
  <si>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</si>
  <si>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</si>
  <si>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</si>
  <si>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</si>
  <si>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</si>
  <si>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</si>
  <si>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</si>
  <si>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</si>
  <si>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</si>
  <si>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</si>
  <si>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</si>
  <si>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</si>
  <si>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</si>
  <si>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</si>
  <si>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</si>
  <si>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</si>
  <si>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</si>
  <si>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</si>
  <si>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</si>
  <si>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</si>
  <si>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</si>
  <si>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</si>
  <si>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</si>
  <si>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</si>
  <si>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</si>
  <si>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</si>
  <si>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</si>
  <si>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</si>
  <si>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</si>
  <si>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</si>
  <si>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</si>
  <si>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</si>
  <si>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</si>
  <si>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</si>
  <si>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</si>
  <si>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</si>
  <si>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</si>
  <si>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</si>
  <si>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</si>
  <si>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</si>
  <si>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</si>
  <si>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</si>
  <si>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</si>
  <si>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</si>
  <si>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</si>
  <si>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</si>
  <si>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</si>
  <si>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</si>
  <si>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</si>
  <si>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</si>
  <si>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</si>
  <si>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</si>
  <si>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</si>
  <si>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</si>
  <si>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</si>
  <si>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</si>
  <si>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</si>
  <si>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</si>
  <si>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</si>
  <si>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</si>
  <si>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</si>
  <si>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</si>
  <si>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</si>
  <si>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</si>
  <si>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</si>
  <si>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</si>
  <si>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</si>
  <si>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</si>
  <si>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</si>
  <si>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</si>
  <si>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</si>
  <si>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</si>
  <si>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</si>
  <si>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</si>
  <si>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</si>
  <si>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</si>
  <si>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</si>
  <si>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</si>
  <si>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</si>
  <si>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</si>
  <si>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</si>
  <si>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</si>
  <si>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</si>
  <si>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</si>
  <si>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</si>
  <si>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</si>
  <si>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</si>
  <si>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</si>
  <si>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</si>
  <si>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</si>
  <si>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</si>
  <si>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</si>
  <si>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</si>
  <si>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</si>
  <si>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</si>
  <si>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</si>
  <si>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</si>
  <si>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</si>
  <si>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</si>
  <si>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</si>
  <si>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</si>
  <si>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</si>
  <si>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</si>
  <si>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</si>
  <si>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</si>
  <si>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</si>
  <si>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</si>
  <si>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</si>
  <si>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</si>
  <si>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</si>
  <si>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</si>
  <si>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</si>
  <si>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</si>
  <si>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</si>
  <si>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</si>
  <si>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</si>
  <si>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</si>
  <si>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</si>
  <si>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</si>
  <si>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</si>
  <si>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</si>
  <si>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</si>
  <si>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</si>
  <si>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</si>
  <si>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</si>
  <si>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</si>
  <si>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</si>
  <si>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</si>
  <si>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</si>
  <si>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</si>
  <si>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</si>
  <si>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</si>
  <si>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</si>
  <si>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</si>
  <si>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</si>
  <si>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</si>
  <si>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</si>
  <si>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</si>
  <si>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</si>
  <si>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</si>
  <si>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</si>
  <si>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</si>
  <si>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</si>
  <si>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</si>
  <si>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</si>
  <si>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</si>
  <si>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</si>
  <si>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</si>
  <si>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</si>
  <si>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</si>
  <si>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</si>
  <si>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</si>
  <si>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</si>
  <si>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</si>
  <si>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</si>
  <si>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</si>
  <si>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</si>
  <si>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</si>
  <si>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</si>
  <si>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</si>
  <si>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</si>
  <si>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</si>
  <si>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</si>
  <si>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</si>
  <si>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</si>
  <si>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</si>
  <si>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</si>
  <si>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</si>
  <si>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</si>
  <si>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</si>
  <si>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</si>
  <si>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</si>
  <si>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</si>
  <si>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</si>
  <si>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</si>
  <si>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</si>
  <si>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</si>
  <si>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</si>
  <si>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</si>
  <si>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</si>
  <si>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</si>
  <si>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</si>
  <si>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</si>
  <si>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</si>
  <si>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</si>
  <si>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</si>
  <si>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</si>
  <si>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</si>
  <si>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</si>
  <si>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</si>
  <si>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</si>
  <si>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</si>
  <si>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</si>
  <si>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</si>
  <si>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</si>
  <si>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</si>
  <si>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</si>
  <si>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</si>
  <si>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</si>
  <si>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</si>
  <si>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</si>
  <si>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</si>
  <si>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</si>
  <si>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</si>
  <si>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</si>
  <si>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</si>
  <si>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</si>
  <si>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</si>
  <si>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</si>
  <si>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</si>
  <si>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</si>
  <si>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</si>
  <si>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</si>
  <si>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</si>
  <si>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</si>
  <si>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</si>
  <si>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</si>
  <si>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</si>
  <si>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</si>
  <si>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</si>
  <si>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</si>
  <si>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</si>
  <si>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</si>
  <si>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</si>
  <si>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</si>
  <si>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</si>
  <si>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</si>
  <si>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</si>
  <si>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</si>
  <si>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</si>
  <si>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</si>
  <si>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</si>
  <si>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</si>
  <si>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</si>
  <si>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</si>
  <si>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</si>
  <si>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</si>
  <si>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</si>
  <si>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</si>
  <si>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</si>
  <si>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</si>
  <si>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</si>
  <si>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</si>
  <si>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</si>
  <si>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</si>
  <si>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</si>
  <si>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</si>
  <si>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</si>
  <si>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</si>
  <si>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</si>
  <si>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</si>
  <si>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</si>
  <si>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</si>
  <si>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</si>
  <si>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</si>
  <si>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</si>
  <si>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</si>
  <si>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</si>
  <si>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</si>
  <si>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</si>
  <si>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</si>
  <si>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</si>
  <si>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</si>
  <si>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</si>
  <si>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</si>
  <si>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</si>
  <si>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</si>
  <si>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</si>
  <si>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</si>
  <si>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</si>
  <si>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</si>
  <si>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</si>
  <si>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</si>
  <si>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</si>
  <si>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</si>
  <si>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</si>
  <si>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</si>
  <si>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</si>
  <si>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</si>
  <si>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</si>
  <si>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</si>
  <si>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</si>
  <si>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</si>
  <si>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</si>
  <si>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</si>
  <si>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</si>
  <si>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</si>
  <si>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</si>
  <si>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</si>
  <si>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</si>
  <si>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</si>
  <si>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</si>
  <si>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</si>
  <si>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</si>
  <si>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</si>
  <si>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</si>
  <si>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</si>
  <si>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</si>
  <si>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</si>
  <si>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</si>
  <si>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</si>
  <si>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</si>
  <si>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</si>
  <si>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</si>
  <si>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</si>
  <si>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</si>
  <si>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</si>
  <si>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</si>
  <si>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</si>
  <si>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</si>
  <si>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</si>
  <si>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</si>
  <si>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</si>
  <si>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</si>
  <si>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</si>
  <si>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</si>
  <si>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</si>
  <si>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</si>
  <si>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</si>
  <si>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</si>
  <si>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</si>
  <si>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</si>
  <si>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</si>
  <si>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</si>
  <si>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</si>
  <si>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</si>
  <si>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</si>
  <si>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</si>
  <si>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</si>
  <si>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</si>
  <si>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</si>
  <si>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</si>
  <si>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</si>
  <si>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</si>
  <si>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</si>
  <si>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</si>
  <si>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</si>
  <si>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</si>
  <si>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</si>
  <si>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</si>
  <si>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</si>
  <si>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</si>
  <si>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</si>
  <si>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</si>
  <si>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</si>
  <si>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</si>
  <si>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</si>
  <si>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</si>
  <si>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</si>
  <si>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</si>
  <si>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</si>
  <si>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</si>
  <si>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</si>
  <si>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</si>
  <si>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</si>
  <si>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</si>
  <si>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</si>
  <si>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</si>
  <si>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</si>
  <si>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</si>
  <si>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</si>
  <si>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</si>
  <si>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</si>
  <si>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</si>
  <si>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</si>
  <si>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</si>
  <si>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</si>
  <si>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</si>
  <si>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</si>
  <si>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</si>
  <si>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</si>
  <si>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</si>
  <si>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</si>
  <si>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</si>
  <si>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</si>
  <si>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</si>
  <si>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</si>
  <si>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</si>
  <si>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</si>
  <si>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</si>
  <si>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</si>
  <si>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</si>
  <si>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</si>
  <si>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</si>
  <si>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</si>
  <si>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</si>
  <si>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</si>
  <si>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</si>
  <si>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</si>
  <si>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</si>
  <si>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</si>
  <si>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</si>
  <si>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</si>
  <si>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</si>
  <si>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</si>
  <si>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</si>
  <si>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</si>
  <si>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</si>
  <si>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</si>
  <si>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</si>
  <si>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</si>
  <si>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</si>
  <si>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</si>
  <si>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</si>
  <si>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</si>
  <si>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</si>
  <si>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</si>
  <si>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</si>
  <si>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</si>
  <si>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</si>
  <si>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</si>
  <si>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</si>
  <si>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</si>
  <si>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</si>
  <si>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</si>
  <si>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</si>
  <si>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</si>
  <si>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</si>
  <si>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</si>
  <si>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</si>
  <si>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</si>
  <si>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</si>
  <si>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</si>
  <si>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</si>
  <si>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</si>
  <si>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</si>
  <si>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</si>
  <si>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</si>
  <si>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</si>
  <si>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</si>
  <si>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</si>
  <si>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</si>
  <si>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</si>
  <si>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</si>
  <si>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</si>
  <si>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</si>
  <si>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</si>
  <si>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</si>
  <si>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</si>
  <si>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</si>
  <si>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</si>
  <si>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</si>
  <si>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</si>
  <si>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</si>
  <si>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</si>
  <si>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</si>
  <si>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</si>
  <si>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</si>
  <si>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</si>
  <si>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</si>
  <si>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</si>
  <si>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</si>
  <si>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</si>
  <si>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</si>
  <si>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</si>
  <si>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</si>
  <si>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</si>
  <si>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</si>
  <si>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</si>
  <si>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</si>
  <si>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</si>
  <si>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</si>
  <si>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</si>
  <si>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</si>
  <si>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</si>
  <si>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</si>
  <si>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</si>
  <si>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</si>
  <si>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</si>
  <si>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</si>
  <si>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</si>
  <si>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</si>
  <si>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</si>
  <si>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</si>
  <si>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</si>
  <si>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</si>
  <si>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</si>
  <si>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</si>
  <si>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</si>
  <si>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</si>
  <si>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</si>
  <si>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</si>
  <si>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</si>
  <si>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</si>
  <si>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</si>
  <si>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</si>
  <si>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</si>
  <si>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</si>
  <si>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</si>
  <si>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</si>
  <si>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</si>
  <si>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</si>
  <si>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</si>
  <si>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</si>
  <si>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</si>
  <si>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</si>
  <si>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</si>
  <si>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</si>
  <si>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</si>
  <si>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</si>
  <si>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</si>
  <si>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</si>
  <si>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</si>
  <si>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</si>
  <si>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</si>
  <si>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</si>
  <si>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</si>
  <si>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</si>
  <si>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</si>
  <si>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</si>
  <si>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</si>
  <si>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</si>
  <si>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</si>
  <si>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</si>
  <si>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</si>
  <si>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</si>
  <si>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</si>
  <si>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</si>
  <si>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</si>
  <si>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</si>
  <si>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</si>
  <si>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</si>
  <si>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</si>
  <si>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</si>
  <si>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</si>
  <si>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</si>
  <si>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</si>
  <si>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</si>
  <si>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</si>
  <si>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</si>
  <si>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</si>
  <si>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</si>
  <si>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</si>
  <si>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</si>
  <si>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</si>
  <si>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</si>
  <si>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</si>
  <si>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</si>
  <si>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</si>
  <si>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</si>
  <si>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</si>
  <si>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</si>
  <si>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</si>
  <si>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</si>
  <si>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</si>
  <si>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</si>
  <si>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</si>
  <si>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</si>
  <si>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</si>
  <si>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</si>
  <si>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</si>
  <si>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</si>
  <si>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</si>
  <si>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</si>
  <si>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</si>
  <si>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</si>
  <si>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</si>
  <si>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</si>
  <si>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</si>
  <si>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</si>
  <si>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</si>
  <si>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</si>
  <si>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</si>
  <si>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</si>
  <si>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</si>
  <si>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</si>
  <si>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</si>
  <si>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</si>
  <si>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</si>
  <si>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</si>
  <si>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</si>
  <si>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</si>
  <si>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</si>
  <si>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</si>
  <si>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</si>
  <si>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</si>
  <si>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</si>
  <si>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</si>
  <si>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</si>
  <si>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</si>
  <si>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</si>
  <si>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</si>
  <si>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</si>
  <si>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</si>
  <si>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</si>
  <si>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</si>
  <si>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</si>
  <si>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</si>
  <si>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</si>
  <si>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</si>
  <si>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</si>
  <si>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</si>
  <si>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</si>
  <si>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</si>
  <si>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</si>
  <si>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</si>
  <si>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</si>
  <si>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</si>
  <si>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</si>
  <si>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</si>
  <si>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</si>
  <si>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</si>
  <si>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</si>
  <si>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</si>
  <si>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</si>
  <si>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</si>
  <si>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</si>
  <si>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</si>
  <si>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</si>
  <si>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</si>
  <si>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</si>
  <si>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</si>
  <si>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</si>
  <si>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</si>
  <si>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</si>
  <si>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</si>
  <si>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</si>
  <si>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</si>
  <si>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</si>
  <si>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</si>
  <si>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</si>
  <si>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</si>
  <si>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</si>
  <si>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</si>
  <si>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</si>
  <si>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</si>
  <si>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</si>
  <si>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</si>
  <si>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</si>
  <si>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</si>
  <si>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</si>
  <si>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</si>
  <si>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</si>
  <si>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</si>
  <si>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</si>
  <si>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</si>
  <si>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</si>
  <si>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</si>
  <si>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</si>
  <si>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</si>
  <si>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</si>
  <si>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</si>
  <si>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</si>
  <si>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</si>
  <si>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</si>
  <si>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</si>
  <si>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</si>
  <si>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</si>
  <si>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</si>
  <si>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</si>
  <si>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</si>
  <si>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</si>
  <si>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</si>
  <si>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</si>
  <si>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</si>
  <si>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</si>
  <si>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</si>
  <si>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</si>
  <si>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</si>
  <si>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</si>
  <si>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</si>
  <si>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</si>
  <si>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</si>
  <si>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</si>
  <si>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</si>
  <si>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</si>
  <si>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</si>
  <si>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</si>
  <si>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</si>
  <si>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</si>
  <si>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</si>
  <si>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</si>
  <si>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</si>
  <si>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</si>
  <si>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</si>
  <si>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</si>
  <si>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</si>
  <si>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</si>
  <si>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</si>
  <si>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</si>
  <si>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</si>
  <si>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</si>
  <si>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</si>
  <si>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</si>
  <si>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</si>
  <si>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</si>
  <si>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</si>
  <si>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</si>
  <si>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</si>
  <si>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</si>
  <si>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</si>
  <si>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</si>
  <si>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</si>
  <si>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</si>
  <si>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</si>
  <si>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</si>
  <si>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</si>
  <si>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</si>
  <si>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</si>
  <si>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</si>
  <si>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</si>
  <si>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</si>
  <si>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</si>
  <si>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</si>
  <si>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</si>
  <si>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</si>
  <si>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</si>
  <si>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</si>
  <si>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</si>
  <si>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</si>
  <si>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</si>
  <si>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</si>
  <si>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</si>
  <si>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</si>
  <si>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</si>
  <si>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</si>
  <si>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</si>
  <si>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</si>
  <si>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</si>
  <si>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</si>
  <si>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</si>
  <si>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</si>
  <si>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</si>
  <si>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</si>
  <si>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</si>
  <si>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</si>
  <si>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</si>
  <si>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</si>
  <si>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</si>
  <si>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</si>
  <si>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</si>
  <si>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</si>
  <si>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</si>
  <si>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</si>
  <si>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</si>
  <si>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</si>
  <si>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</si>
  <si>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</si>
  <si>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</si>
  <si>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</si>
  <si>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</si>
  <si>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</si>
  <si>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</si>
  <si>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</si>
  <si>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</si>
  <si>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</si>
  <si>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</si>
  <si>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</si>
  <si>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</si>
  <si>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</si>
  <si>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</si>
  <si>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</si>
  <si>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</si>
  <si>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</si>
  <si>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</si>
  <si>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</si>
  <si>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</si>
  <si>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</si>
  <si>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</si>
  <si>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</si>
  <si>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</si>
  <si>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</si>
  <si>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</si>
  <si>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</si>
  <si>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</si>
  <si>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</si>
  <si>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</si>
  <si>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</si>
  <si>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</si>
  <si>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</si>
  <si>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</si>
  <si>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</si>
  <si>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</si>
  <si>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</si>
  <si>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</si>
  <si>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</si>
  <si>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</si>
  <si>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</si>
  <si>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</si>
  <si>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</si>
  <si>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</si>
  <si>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</si>
  <si>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</si>
  <si>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</si>
  <si>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</si>
  <si>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</si>
  <si>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</si>
  <si>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</si>
  <si>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</si>
  <si>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</si>
  <si>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</si>
  <si>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</si>
  <si>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</si>
  <si>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</si>
  <si>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</si>
  <si>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</si>
  <si>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</si>
  <si>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</si>
  <si>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</si>
  <si>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</si>
  <si>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</si>
  <si>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</si>
  <si>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</si>
  <si>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</si>
  <si>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</si>
  <si>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</si>
  <si>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</si>
  <si>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</si>
  <si>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</si>
  <si>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</si>
  <si>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</si>
  <si>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</si>
  <si>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</si>
  <si>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</si>
  <si>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</si>
  <si>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</si>
  <si>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</si>
  <si>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</si>
  <si>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</si>
  <si>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</si>
  <si>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</si>
  <si>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</si>
  <si>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</si>
  <si>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</si>
  <si>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</si>
  <si>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</si>
  <si>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</si>
  <si>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</si>
  <si>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</si>
  <si>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</si>
  <si>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</si>
  <si>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</si>
  <si>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</si>
  <si>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</si>
  <si>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</si>
  <si>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</si>
  <si>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</si>
  <si>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</si>
  <si>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</si>
  <si>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</si>
  <si>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</si>
  <si>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</si>
  <si>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</si>
  <si>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</si>
  <si>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</si>
  <si>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</si>
  <si>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</si>
  <si>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</si>
  <si>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</si>
  <si>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</si>
  <si>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</si>
  <si>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</si>
  <si>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</si>
  <si>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</si>
  <si>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</si>
  <si>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</si>
  <si>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</si>
  <si>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</si>
  <si>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</si>
  <si>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</si>
  <si>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</si>
  <si>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</si>
  <si>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</si>
  <si>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</si>
  <si>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</si>
  <si>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</si>
  <si>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</si>
  <si>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</si>
  <si>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</si>
  <si>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</si>
  <si>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</si>
  <si>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</si>
  <si>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</si>
  <si>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</si>
  <si>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</si>
  <si>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</si>
  <si>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</si>
  <si>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</si>
  <si>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</si>
  <si>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</si>
  <si>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</si>
  <si>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</si>
  <si>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</si>
  <si>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</si>
  <si>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</si>
  <si>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</si>
  <si>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</si>
  <si>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</si>
  <si>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</si>
  <si>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</si>
  <si>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</si>
  <si>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</si>
  <si>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</si>
  <si>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</si>
  <si>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</si>
  <si>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</si>
  <si>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</si>
  <si>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</si>
  <si>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</si>
  <si>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</si>
  <si>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</si>
  <si>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</si>
  <si>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</si>
  <si>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</si>
  <si>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</si>
  <si>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</si>
  <si>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</si>
  <si>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</si>
  <si>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</si>
  <si>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</si>
  <si>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</si>
  <si>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</si>
  <si>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</si>
  <si>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</si>
  <si>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</si>
  <si>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</si>
  <si>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</si>
  <si>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</si>
  <si>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</si>
  <si>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</si>
  <si>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</si>
  <si>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</si>
  <si>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</si>
  <si>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</si>
  <si>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</si>
  <si>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</si>
  <si>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</si>
  <si>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</si>
  <si>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</si>
  <si>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</si>
  <si>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</si>
  <si>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</si>
  <si>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</si>
  <si>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</si>
  <si>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</si>
  <si>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</si>
  <si>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</si>
  <si>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</si>
  <si>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</si>
  <si>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</si>
  <si>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</si>
  <si>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</si>
  <si>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</si>
  <si>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</si>
  <si>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</si>
  <si>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</si>
  <si>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</si>
  <si>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</si>
  <si>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</si>
  <si>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</si>
  <si>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</si>
  <si>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</si>
  <si>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</si>
  <si>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</si>
  <si>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</si>
  <si>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</si>
  <si>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</si>
  <si>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</si>
  <si>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</si>
  <si>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</si>
  <si>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</si>
  <si>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</si>
  <si>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</si>
  <si>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</si>
  <si>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</si>
  <si>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</si>
  <si>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</si>
  <si>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</si>
  <si>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</si>
  <si>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</si>
  <si>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</si>
  <si>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</si>
  <si>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</si>
  <si>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</si>
  <si>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</si>
  <si>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</si>
  <si>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</si>
  <si>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</si>
  <si>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</si>
  <si>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</si>
  <si>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</si>
  <si>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</si>
  <si>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</si>
  <si>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</si>
  <si>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</si>
  <si>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</si>
  <si>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</si>
  <si>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</si>
  <si>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</si>
  <si>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</si>
  <si>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</si>
  <si>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</si>
  <si>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</si>
  <si>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</si>
  <si>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</si>
  <si>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</si>
  <si>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</si>
  <si>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</si>
  <si>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</si>
  <si>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</si>
  <si>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</si>
  <si>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</si>
  <si>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</si>
  <si>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</si>
  <si>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</si>
  <si>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</si>
  <si>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</si>
  <si>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</si>
  <si>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</si>
  <si>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</si>
  <si>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</si>
  <si>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</si>
  <si>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</si>
  <si>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</si>
  <si>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</si>
  <si>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</si>
  <si>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</si>
  <si>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</si>
  <si>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</si>
  <si>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</si>
  <si>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</si>
  <si>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</si>
  <si>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</si>
  <si>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</si>
  <si>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</si>
  <si>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</si>
  <si>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</si>
  <si>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</si>
  <si>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</si>
  <si>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</si>
  <si>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</si>
  <si>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</si>
  <si>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</si>
  <si>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</si>
  <si>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</si>
  <si>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</si>
  <si>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</si>
  <si>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</si>
  <si>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</si>
  <si>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</si>
  <si>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</si>
  <si>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</si>
  <si>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</si>
  <si>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</si>
  <si>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</si>
  <si>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</si>
  <si>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</si>
  <si>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</si>
  <si>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</si>
  <si>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</si>
  <si>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</si>
  <si>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</si>
  <si>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</si>
  <si>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</si>
  <si>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</si>
  <si>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</si>
  <si>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</si>
  <si>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</si>
  <si>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</si>
  <si>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</si>
  <si>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</si>
  <si>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</si>
  <si>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</si>
  <si>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</si>
  <si>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</si>
  <si>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</si>
  <si>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</si>
  <si>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</si>
  <si>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</si>
  <si>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</si>
  <si>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</si>
  <si>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</si>
  <si>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</si>
  <si>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</si>
  <si>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</si>
  <si>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</si>
  <si>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</si>
  <si>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</si>
  <si>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</si>
  <si>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</si>
  <si>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</si>
  <si>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</si>
  <si>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</si>
  <si>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</si>
  <si>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</si>
  <si>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</si>
  <si>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</si>
  <si>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</si>
  <si>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</si>
  <si>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</si>
  <si>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</si>
  <si>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</si>
  <si>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</si>
  <si>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</si>
  <si>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</si>
  <si>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</si>
  <si>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</si>
  <si>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</si>
  <si>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</si>
  <si>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</si>
  <si>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</si>
  <si>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</si>
  <si>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</si>
  <si>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</si>
  <si>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</si>
  <si>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</si>
  <si>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</si>
  <si>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</si>
  <si>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</si>
  <si>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</si>
  <si>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</si>
  <si>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</si>
  <si>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</si>
  <si>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</si>
  <si>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</si>
  <si>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</si>
  <si>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</si>
  <si>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</si>
  <si>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</si>
  <si>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</si>
  <si>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</si>
  <si>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</si>
  <si>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</si>
  <si>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</si>
  <si>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</si>
  <si>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</si>
  <si>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</si>
  <si>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</si>
  <si>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</si>
  <si>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</si>
  <si>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</si>
  <si>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</si>
  <si>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</si>
  <si>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</si>
  <si>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</si>
  <si>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</si>
  <si>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</si>
  <si>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</si>
  <si>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</si>
  <si>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</si>
  <si>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</si>
  <si>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</si>
  <si>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</si>
  <si>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</si>
  <si>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</si>
  <si>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</si>
  <si>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</si>
  <si>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</si>
  <si>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</si>
  <si>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</si>
  <si>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</si>
  <si>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</si>
  <si>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</si>
  <si>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</si>
  <si>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</si>
  <si>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</si>
  <si>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</si>
  <si>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</si>
  <si>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</si>
  <si>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</si>
  <si>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</si>
  <si>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</si>
  <si>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</si>
  <si>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</si>
  <si>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</si>
  <si>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</si>
  <si>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</si>
  <si>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</si>
  <si>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</si>
  <si>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</si>
  <si>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</si>
  <si>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</si>
  <si>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</si>
  <si>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</si>
  <si>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</si>
  <si>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</si>
  <si>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</si>
  <si>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</si>
  <si>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</si>
  <si>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</si>
  <si>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</si>
  <si>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</si>
  <si>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</si>
  <si>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</si>
  <si>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</si>
  <si>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</si>
  <si>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</si>
  <si>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</si>
  <si>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</si>
  <si>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</si>
  <si>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</si>
  <si>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</si>
  <si>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</si>
  <si>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</si>
  <si>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</si>
  <si>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</si>
  <si>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</si>
  <si>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</si>
  <si>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</si>
  <si>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</si>
  <si>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</si>
  <si>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</si>
  <si>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</si>
  <si>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</si>
  <si>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</si>
  <si>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</si>
  <si>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</si>
  <si>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</si>
  <si>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</si>
  <si>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</si>
  <si>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</si>
  <si>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</si>
  <si>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</si>
  <si>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</si>
  <si>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</si>
  <si>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</si>
  <si>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</si>
  <si>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</si>
  <si>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</si>
  <si>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</si>
  <si>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</si>
  <si>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</si>
  <si>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</si>
  <si>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</si>
  <si>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</si>
  <si>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</si>
  <si>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</si>
  <si>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</si>
  <si>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</si>
  <si>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</si>
  <si>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</si>
  <si>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</si>
  <si>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</si>
  <si>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</si>
  <si>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</si>
  <si>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</si>
  <si>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</si>
  <si>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</si>
  <si>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</si>
  <si>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</si>
  <si>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</si>
  <si>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</si>
  <si>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</si>
  <si>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</si>
  <si>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</si>
  <si>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</si>
  <si>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</si>
  <si>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</si>
  <si>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</si>
  <si>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</si>
  <si>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</si>
  <si>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</si>
  <si>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</si>
  <si>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</si>
  <si>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</si>
  <si>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</si>
  <si>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</si>
  <si>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</si>
  <si>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</si>
  <si>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</si>
  <si>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</si>
  <si>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</si>
  <si>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</si>
  <si>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</si>
  <si>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</si>
  <si>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</si>
  <si>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</si>
  <si>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</si>
  <si>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</si>
  <si>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</si>
  <si>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</si>
  <si>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</si>
  <si>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</si>
  <si>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</si>
  <si>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</si>
  <si>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</si>
  <si>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</si>
  <si>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</si>
  <si>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</si>
  <si>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</si>
  <si>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</si>
  <si>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</si>
  <si>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</si>
  <si>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</si>
  <si>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</si>
  <si>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</si>
  <si>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</si>
  <si>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</si>
  <si>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</si>
  <si>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</si>
  <si>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</si>
  <si>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</si>
  <si>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</si>
  <si>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</si>
  <si>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</si>
  <si>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</si>
  <si>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</si>
  <si>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</si>
  <si>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</si>
  <si>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</si>
  <si>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</si>
  <si>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</si>
  <si>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</si>
  <si>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</si>
  <si>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</si>
  <si>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</si>
  <si>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</si>
  <si>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</si>
  <si>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</si>
  <si>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</si>
  <si>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</si>
  <si>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</si>
  <si>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</si>
  <si>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</si>
  <si>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</si>
  <si>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</si>
  <si>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</si>
  <si>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</si>
  <si>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</si>
  <si>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</si>
  <si>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</si>
  <si>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</si>
  <si>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</si>
  <si>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</si>
  <si>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</si>
  <si>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</si>
  <si>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</si>
  <si>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</si>
  <si>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</si>
  <si>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</si>
  <si>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</si>
  <si>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</si>
  <si>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</si>
  <si>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</si>
  <si>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</si>
  <si>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</si>
  <si>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</si>
  <si>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</si>
  <si>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</si>
  <si>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</si>
  <si>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</si>
  <si>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</si>
  <si>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</si>
  <si>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</si>
  <si>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</si>
  <si>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</si>
  <si>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</si>
  <si>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</si>
  <si>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</si>
  <si>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</si>
  <si>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</si>
  <si>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</si>
  <si>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</si>
  <si>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</si>
  <si>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</si>
  <si>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</si>
  <si>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</si>
  <si>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</si>
  <si>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</si>
  <si>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</si>
  <si>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</si>
  <si>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</si>
  <si>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</si>
  <si>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</si>
  <si>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</si>
  <si>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</si>
  <si>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</si>
  <si>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</si>
  <si>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</si>
  <si>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</si>
  <si>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</si>
  <si>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</si>
  <si>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</si>
  <si>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</si>
  <si>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</si>
  <si>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</si>
  <si>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</si>
  <si>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</si>
  <si>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</si>
  <si>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</si>
  <si>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</si>
  <si>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</si>
  <si>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</si>
  <si>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</si>
  <si>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</si>
  <si>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</si>
  <si>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</si>
  <si>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</si>
  <si>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</si>
  <si>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</si>
  <si>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</si>
  <si>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</si>
  <si>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</si>
  <si>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</si>
  <si>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</si>
  <si>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</si>
  <si>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</si>
  <si>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</si>
  <si>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</si>
  <si>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</si>
  <si>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</si>
  <si>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</si>
  <si>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</si>
  <si>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</si>
  <si>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</si>
  <si>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</si>
  <si>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</si>
  <si>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</si>
  <si>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</si>
  <si>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</si>
  <si>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</si>
  <si>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</si>
  <si>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</si>
  <si>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</si>
  <si>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</si>
  <si>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</si>
  <si>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</si>
  <si>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</si>
  <si>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</si>
  <si>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</si>
  <si>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</si>
  <si>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</si>
  <si>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</si>
  <si>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</si>
  <si>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</si>
  <si>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</si>
  <si>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</si>
  <si>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</si>
  <si>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</si>
  <si>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</si>
  <si>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</si>
  <si>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</si>
  <si>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</si>
  <si>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</si>
  <si>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</si>
  <si>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</si>
  <si>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</si>
  <si>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</si>
  <si>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</si>
  <si>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</si>
  <si>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</si>
  <si>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</si>
  <si>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</si>
  <si>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</si>
  <si>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</si>
  <si>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</si>
  <si>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</si>
  <si>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</si>
  <si>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</si>
  <si>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</si>
  <si>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</si>
  <si>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</si>
  <si>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</si>
  <si>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</si>
  <si>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</si>
  <si>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</si>
  <si>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</si>
  <si>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</si>
  <si>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</si>
  <si>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</si>
  <si>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</si>
  <si>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</si>
  <si>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</si>
  <si>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</si>
  <si>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</si>
  <si>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</si>
  <si>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</si>
  <si>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</si>
  <si>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</si>
  <si>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</si>
  <si>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</si>
  <si>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</si>
  <si>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</si>
  <si>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</si>
  <si>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</si>
  <si>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</si>
  <si>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</si>
  <si>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</si>
  <si>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</si>
  <si>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</si>
  <si>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</si>
  <si>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</si>
  <si>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</si>
  <si>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</si>
  <si>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</si>
  <si>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</si>
  <si>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</si>
  <si>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</si>
  <si>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</si>
  <si>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</si>
  <si>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</si>
  <si>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</si>
  <si>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</si>
  <si>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</si>
  <si>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</si>
  <si>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</si>
  <si>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</si>
  <si>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</si>
  <si>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</si>
  <si>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</si>
  <si>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</si>
  <si>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</si>
  <si>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</si>
  <si>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</si>
  <si>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</si>
  <si>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</si>
  <si>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</si>
  <si>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</si>
  <si>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</si>
  <si>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</si>
  <si>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</si>
  <si>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</si>
  <si>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</si>
  <si>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</si>
  <si>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</si>
  <si>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</si>
  <si>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</si>
  <si>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</si>
  <si>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</si>
  <si>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</si>
  <si>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</si>
  <si>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</si>
  <si>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</si>
  <si>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</si>
  <si>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</si>
  <si>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</si>
  <si>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</si>
  <si>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</si>
  <si>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</si>
  <si>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</si>
  <si>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</si>
  <si>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</si>
  <si>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</si>
  <si>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</si>
  <si>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</si>
  <si>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</si>
  <si>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</si>
  <si>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</si>
  <si>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</si>
  <si>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</si>
  <si>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</si>
  <si>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</si>
  <si>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</si>
  <si>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</si>
  <si>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</si>
  <si>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</si>
  <si>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</si>
  <si>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</si>
  <si>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</si>
  <si>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</si>
  <si>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</si>
  <si>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</si>
  <si>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</si>
  <si>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</si>
  <si>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</si>
  <si>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</si>
  <si>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</si>
  <si>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</si>
  <si>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</si>
  <si>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</si>
  <si>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</si>
  <si>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</si>
  <si>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</si>
  <si>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</si>
  <si>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</si>
  <si>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</si>
  <si>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</si>
  <si>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</si>
  <si>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</si>
  <si>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</si>
  <si>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</si>
  <si>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</si>
  <si>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</si>
  <si>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</si>
  <si>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</si>
  <si>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</si>
  <si>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</si>
  <si>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</si>
  <si>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</si>
  <si>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</si>
  <si>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</si>
  <si>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</si>
  <si>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</si>
  <si>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</si>
  <si>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</si>
  <si>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</si>
  <si>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</si>
  <si>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</si>
  <si>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</si>
  <si>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</si>
  <si>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</si>
  <si>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</si>
  <si>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</si>
  <si>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</si>
  <si>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</si>
  <si>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</si>
  <si>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</si>
  <si>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</si>
  <si>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</si>
  <si>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</si>
  <si>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</si>
  <si>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</si>
  <si>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</si>
  <si>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</si>
  <si>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</si>
  <si>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</si>
  <si>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</si>
  <si>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</si>
  <si>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</si>
  <si>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</si>
  <si>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</si>
  <si>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</si>
  <si>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</si>
  <si>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</si>
  <si>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</si>
  <si>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</si>
  <si>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</si>
  <si>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</si>
  <si>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</si>
  <si>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</si>
  <si>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</si>
  <si>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</si>
  <si>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</si>
  <si>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</si>
  <si>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</si>
  <si>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</si>
  <si>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</si>
  <si>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</si>
  <si>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</si>
  <si>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</si>
  <si>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</si>
  <si>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</si>
  <si>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</si>
  <si>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</si>
  <si>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</si>
  <si>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</si>
  <si>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</si>
  <si>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</si>
  <si>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</si>
  <si>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</si>
  <si>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</si>
  <si>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</si>
  <si>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</si>
  <si>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</si>
  <si>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</si>
  <si>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</si>
  <si>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</si>
  <si>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</si>
  <si>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</si>
  <si>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</si>
  <si>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</si>
  <si>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</si>
  <si>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</si>
  <si>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</si>
  <si>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</si>
  <si>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</si>
  <si>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</si>
  <si>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</si>
  <si>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</si>
  <si>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</si>
  <si>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</si>
  <si>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</si>
  <si>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</si>
  <si>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</si>
  <si>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</si>
  <si>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</si>
  <si>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</si>
  <si>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</si>
  <si>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</si>
  <si>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</si>
  <si>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</si>
  <si>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</si>
  <si>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</si>
  <si>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</si>
  <si>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</si>
  <si>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</si>
  <si>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</si>
  <si>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</si>
  <si>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</si>
  <si>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</si>
  <si>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</si>
  <si>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</si>
  <si>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</si>
  <si>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</si>
  <si>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</si>
  <si>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</si>
  <si>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</si>
  <si>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</si>
  <si>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</si>
  <si>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</si>
  <si>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</si>
  <si>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</si>
  <si>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</si>
  <si>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</si>
  <si>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</si>
  <si>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</si>
  <si>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</si>
  <si>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</si>
  <si>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</si>
  <si>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</si>
  <si>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</si>
  <si>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</si>
  <si>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</si>
  <si>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</si>
  <si>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</si>
  <si>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</si>
  <si>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</si>
  <si>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</si>
  <si>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</si>
  <si>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</si>
  <si>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</si>
  <si>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</si>
  <si>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</si>
  <si>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</si>
  <si>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</si>
  <si>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</si>
  <si>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</si>
  <si>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</si>
  <si>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</si>
  <si>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</si>
  <si>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</si>
  <si>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</si>
  <si>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</si>
  <si>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</si>
  <si>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</si>
  <si>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</si>
  <si>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</si>
  <si>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</si>
  <si>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</si>
  <si>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</si>
  <si>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</si>
  <si>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</si>
  <si>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</si>
  <si>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</si>
  <si>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</si>
  <si>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</si>
  <si>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</si>
  <si>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</si>
  <si>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</si>
  <si>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</si>
  <si>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</si>
  <si>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</si>
  <si>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</si>
  <si>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</si>
  <si>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</si>
  <si>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</si>
  <si>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</si>
  <si>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</si>
  <si>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</si>
  <si>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</si>
  <si>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</si>
  <si>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</si>
  <si>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</si>
  <si>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</si>
  <si>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</si>
  <si>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</si>
  <si>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</si>
  <si>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</si>
  <si>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</si>
  <si>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</si>
  <si>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</si>
  <si>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</si>
  <si>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</si>
  <si>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</si>
  <si>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</si>
  <si>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</si>
  <si>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</si>
  <si>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</si>
  <si>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</si>
  <si>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</si>
  <si>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</si>
  <si>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</si>
  <si>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</si>
  <si>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</si>
  <si>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</si>
  <si>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</si>
  <si>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</si>
  <si>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</si>
  <si>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</si>
  <si>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</si>
  <si>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</si>
  <si>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</si>
  <si>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</si>
  <si>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</si>
  <si>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</si>
  <si>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</si>
  <si>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</si>
  <si>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</si>
  <si>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</si>
  <si>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</si>
  <si>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</si>
  <si>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</si>
  <si>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</si>
  <si>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</si>
  <si>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</si>
  <si>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</si>
  <si>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</si>
  <si>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</si>
  <si>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</si>
  <si>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</si>
  <si>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</si>
  <si>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</si>
  <si>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</si>
  <si>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</si>
  <si>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</si>
  <si>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</si>
  <si>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</si>
  <si>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</si>
  <si>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</si>
  <si>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</si>
  <si>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</si>
  <si>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</si>
  <si>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</si>
  <si>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</si>
  <si>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</si>
  <si>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</si>
  <si>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</si>
  <si>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</si>
  <si>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</si>
  <si>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</si>
  <si>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</si>
  <si>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</si>
  <si>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</si>
  <si>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</si>
  <si>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</si>
  <si>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</si>
  <si>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</si>
  <si>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</si>
  <si>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</si>
  <si>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</si>
  <si>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</si>
  <si>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</si>
  <si>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</si>
  <si>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</si>
  <si>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</si>
  <si>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</si>
  <si>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</si>
  <si>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</si>
  <si>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</si>
  <si>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</si>
  <si>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</si>
  <si>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</si>
  <si>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</si>
  <si>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</si>
  <si>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</si>
  <si>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</si>
  <si>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</si>
  <si>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</si>
  <si>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</si>
  <si>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</si>
  <si>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</si>
  <si>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</si>
  <si>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</si>
  <si>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</si>
  <si>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</si>
  <si>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</si>
  <si>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</si>
  <si>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</si>
  <si>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</si>
  <si>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</si>
  <si>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</si>
  <si>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</si>
  <si>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</si>
  <si>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</si>
  <si>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</si>
  <si>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</si>
  <si>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</si>
  <si>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</si>
  <si>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</si>
  <si>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</si>
  <si>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</si>
  <si>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</si>
  <si>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</si>
  <si>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</si>
  <si>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</si>
  <si>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</si>
  <si>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</si>
  <si>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</si>
  <si>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</si>
  <si>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</si>
  <si>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</si>
  <si>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</si>
  <si>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</si>
  <si>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</si>
  <si>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</si>
  <si>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</si>
  <si>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</si>
  <si>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</si>
  <si>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</si>
  <si>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</si>
  <si>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</si>
  <si>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</si>
  <si>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</si>
  <si>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</si>
  <si>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</si>
  <si>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</si>
  <si>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</si>
  <si>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</si>
  <si>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</si>
  <si>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</si>
  <si>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</si>
  <si>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</si>
  <si>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</si>
  <si>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</si>
  <si>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</si>
  <si>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</si>
  <si>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</si>
  <si>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</si>
  <si>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</si>
  <si>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</si>
  <si>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</si>
  <si>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</si>
  <si>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</si>
  <si>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</si>
  <si>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</si>
  <si>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</si>
  <si>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</si>
  <si>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</si>
  <si>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</si>
  <si>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</si>
  <si>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</si>
  <si>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</si>
  <si>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</si>
  <si>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</si>
  <si>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</si>
  <si>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</si>
  <si>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</si>
  <si>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</si>
  <si>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</si>
  <si>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</si>
  <si>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</si>
  <si>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</si>
  <si>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</si>
  <si>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</si>
  <si>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</si>
  <si>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</si>
  <si>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</si>
  <si>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</si>
  <si>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</si>
  <si>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</si>
  <si>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</si>
  <si>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</si>
  <si>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</si>
  <si>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</si>
  <si>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</si>
  <si>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</si>
  <si>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</si>
  <si>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</si>
  <si>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</si>
  <si>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</si>
  <si>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</si>
  <si>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</si>
  <si>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</si>
  <si>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</si>
  <si>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</si>
  <si>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</si>
  <si>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</si>
  <si>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</si>
  <si>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</si>
  <si>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</si>
  <si>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</si>
  <si>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</si>
  <si>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</si>
  <si>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</si>
  <si>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</si>
  <si>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</si>
  <si>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</si>
  <si>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</si>
  <si>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</si>
  <si>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</si>
  <si>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</si>
  <si>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</si>
  <si>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</si>
  <si>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</si>
  <si>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</si>
  <si>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</si>
  <si>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</si>
  <si>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</si>
  <si>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</si>
  <si>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</si>
  <si>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</si>
  <si>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</si>
  <si>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</si>
  <si>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</si>
  <si>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</si>
  <si>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</si>
  <si>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</si>
  <si>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</si>
  <si>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</si>
  <si>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</si>
  <si>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</si>
  <si>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</si>
  <si>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</si>
  <si>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</si>
  <si>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</si>
  <si>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</si>
  <si>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</si>
  <si>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</si>
  <si>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</si>
  <si>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</si>
  <si>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</si>
  <si>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</si>
  <si>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</si>
  <si>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</si>
  <si>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</si>
  <si>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</si>
  <si>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</si>
  <si>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</si>
  <si>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</si>
  <si>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</si>
  <si>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</si>
  <si>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</si>
  <si>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</si>
  <si>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</si>
  <si>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</si>
  <si>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</si>
  <si>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</si>
  <si>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</si>
  <si>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</si>
  <si>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</si>
  <si>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</si>
  <si>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</si>
  <si>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</si>
  <si>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</si>
  <si>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</si>
  <si>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</si>
  <si>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</si>
  <si>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</si>
  <si>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</si>
  <si>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</si>
  <si>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</si>
  <si>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</si>
  <si>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</si>
  <si>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</si>
  <si>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</si>
  <si>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</si>
  <si>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</si>
  <si>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</si>
  <si>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</si>
  <si>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</si>
  <si>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</si>
  <si>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</si>
  <si>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</si>
  <si>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</si>
  <si>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</si>
  <si>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</si>
  <si>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</si>
  <si>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</si>
  <si>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</si>
  <si>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</si>
  <si>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</si>
  <si>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</si>
  <si>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</si>
  <si>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</si>
  <si>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</si>
  <si>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</si>
  <si>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</si>
  <si>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</si>
  <si>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</si>
  <si>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</si>
  <si>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</si>
  <si>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</si>
  <si>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</si>
  <si>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</si>
  <si>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</si>
  <si>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</si>
  <si>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</si>
  <si>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</si>
  <si>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</si>
  <si>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</si>
  <si>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</si>
  <si>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</si>
  <si>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</si>
  <si>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</si>
  <si>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</si>
  <si>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</si>
  <si>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</si>
  <si>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</si>
  <si>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</si>
  <si>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</si>
  <si>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</si>
  <si>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</si>
  <si>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</si>
  <si>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</si>
  <si>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</si>
  <si>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</si>
  <si>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</si>
  <si>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</si>
  <si>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</si>
  <si>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</si>
  <si>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</si>
  <si>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</si>
  <si>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</si>
  <si>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</si>
  <si>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</si>
  <si>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</si>
  <si>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</si>
  <si>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</si>
  <si>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</si>
  <si>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</si>
  <si>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</si>
  <si>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</si>
  <si>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</si>
  <si>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</si>
  <si>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</si>
  <si>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</si>
  <si>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</si>
  <si>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</si>
  <si>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</si>
  <si>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</si>
  <si>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</si>
  <si>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</si>
  <si>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</si>
  <si>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</si>
  <si>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</si>
  <si>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</si>
  <si>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</si>
  <si>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</si>
  <si>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</si>
  <si>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</si>
  <si>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</si>
  <si>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</si>
  <si>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</si>
  <si>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</si>
  <si>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</si>
  <si>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</si>
  <si>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</si>
  <si>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</si>
  <si>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</si>
  <si>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</si>
  <si>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</si>
  <si>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</si>
  <si>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</si>
  <si>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</si>
  <si>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</si>
  <si>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</si>
  <si>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</si>
  <si>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</si>
  <si>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</si>
  <si>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</si>
  <si>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</si>
  <si>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</si>
  <si>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</si>
  <si>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</si>
  <si>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</si>
  <si>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</si>
  <si>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</si>
  <si>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</si>
  <si>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</si>
  <si>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</si>
  <si>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</si>
  <si>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</si>
  <si>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</si>
  <si>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</si>
  <si>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</si>
  <si>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</si>
  <si>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</si>
  <si>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</si>
  <si>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</si>
  <si>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</si>
  <si>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</si>
  <si>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</si>
  <si>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</si>
  <si>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</si>
  <si>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</si>
  <si>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</si>
  <si>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</si>
  <si>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</si>
  <si>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</si>
  <si>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</si>
  <si>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</si>
  <si>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</si>
  <si>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</si>
  <si>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</si>
  <si>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</si>
  <si>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</si>
  <si>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</si>
  <si>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</si>
  <si>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</si>
  <si>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</si>
  <si>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</si>
  <si>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</si>
  <si>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</si>
  <si>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</si>
  <si>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</si>
  <si>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</si>
  <si>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</si>
  <si>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</si>
  <si>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</si>
  <si>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</si>
  <si>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</si>
  <si>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</si>
  <si>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</si>
  <si>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</si>
  <si>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</si>
  <si>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</si>
  <si>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</si>
  <si>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</si>
  <si>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</si>
  <si>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</si>
  <si>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</si>
  <si>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</si>
  <si>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</si>
  <si>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</si>
  <si>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</si>
  <si>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</si>
  <si>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</si>
  <si>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</si>
  <si>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</si>
  <si>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</si>
  <si>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</si>
  <si>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</si>
  <si>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</si>
  <si>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</si>
  <si>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</si>
  <si>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</si>
  <si>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</si>
  <si>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</si>
  <si>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</si>
  <si>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</si>
  <si>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</si>
  <si>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</si>
  <si>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</si>
  <si>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</si>
  <si>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</si>
  <si>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</si>
  <si>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</si>
  <si>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</si>
  <si>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</si>
  <si>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</si>
  <si>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</si>
  <si>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</si>
  <si>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</si>
  <si>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</si>
  <si>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</si>
  <si>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</si>
  <si>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</si>
  <si>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</si>
  <si>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</si>
  <si>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</si>
  <si>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</si>
  <si>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</si>
  <si>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</si>
  <si>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</si>
  <si>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</si>
  <si>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</si>
  <si>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</si>
  <si>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</si>
  <si>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</si>
  <si>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</si>
  <si>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</si>
  <si>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</si>
  <si>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</si>
  <si>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</si>
  <si>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</si>
  <si>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</si>
  <si>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</si>
  <si>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</si>
  <si>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</si>
  <si>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</si>
  <si>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</si>
  <si>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</si>
  <si>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</si>
  <si>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</si>
  <si>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</si>
  <si>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</si>
  <si>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</si>
  <si>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</si>
  <si>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</si>
  <si>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</si>
  <si>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</si>
  <si>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</si>
  <si>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</si>
  <si>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</si>
  <si>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</si>
  <si>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</si>
  <si>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</si>
  <si>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</si>
  <si>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</si>
  <si>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</si>
  <si>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</si>
  <si>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</si>
  <si>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</si>
  <si>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</si>
  <si>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</si>
  <si>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</si>
  <si>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</si>
  <si>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</si>
  <si>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</si>
  <si>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</si>
  <si>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</si>
  <si>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</si>
  <si>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</si>
  <si>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</si>
  <si>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</si>
  <si>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</si>
  <si>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</si>
  <si>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</si>
  <si>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</si>
  <si>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</si>
  <si>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</si>
  <si>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</si>
  <si>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</si>
  <si>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</si>
  <si>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</si>
  <si>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</si>
  <si>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</si>
  <si>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</si>
  <si>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</si>
  <si>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</si>
  <si>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</si>
  <si>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</si>
  <si>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</si>
  <si>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</si>
  <si>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</si>
  <si>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</si>
  <si>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</si>
  <si>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</si>
  <si>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</si>
  <si>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</si>
  <si>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</si>
  <si>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</si>
  <si>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</si>
  <si>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</si>
  <si>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</si>
  <si>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</si>
  <si>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</si>
  <si>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</si>
  <si>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</si>
  <si>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</si>
  <si>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</si>
  <si>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</si>
  <si>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</si>
  <si>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</si>
  <si>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</si>
  <si>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</si>
  <si>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</si>
  <si>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</si>
  <si>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</si>
  <si>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</si>
  <si>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</si>
  <si>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</si>
  <si>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</si>
  <si>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</si>
  <si>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</si>
  <si>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</si>
  <si>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</si>
  <si>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</si>
  <si>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</si>
  <si>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</si>
  <si>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</si>
  <si>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</si>
  <si>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</si>
  <si>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</si>
  <si>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</si>
  <si>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</si>
  <si>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</si>
  <si>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</si>
  <si>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</si>
  <si>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</si>
  <si>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</si>
  <si>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</si>
  <si>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</si>
  <si>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</si>
  <si>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</si>
  <si>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</si>
  <si>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</si>
  <si>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</si>
  <si>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</si>
  <si>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</si>
  <si>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</si>
  <si>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</si>
  <si>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</si>
  <si>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</si>
  <si>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</si>
  <si>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</si>
  <si>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</si>
  <si>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</si>
  <si>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</si>
  <si>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</si>
  <si>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</si>
  <si>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</si>
  <si>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</si>
  <si>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</si>
  <si>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</si>
  <si>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</si>
  <si>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</si>
  <si>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</si>
  <si>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</si>
  <si>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</si>
  <si>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</si>
  <si>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</si>
  <si>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</si>
  <si>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</si>
  <si>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</si>
  <si>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</si>
  <si>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</si>
  <si>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</si>
  <si>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</si>
  <si>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</si>
  <si>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</si>
  <si>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</si>
  <si>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</si>
  <si>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</si>
  <si>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</si>
  <si>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</si>
  <si>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</si>
  <si>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</si>
  <si>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</si>
  <si>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</si>
  <si>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</si>
  <si>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</si>
  <si>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</si>
  <si>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</si>
  <si>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</si>
  <si>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</si>
  <si>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</si>
  <si>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</si>
  <si>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</si>
  <si>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</si>
  <si>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</si>
  <si>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</si>
  <si>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</si>
  <si>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</si>
  <si>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</si>
  <si>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</si>
  <si>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</si>
  <si>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</si>
  <si>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</si>
  <si>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</si>
  <si>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</si>
  <si>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</si>
  <si>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</si>
  <si>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</si>
  <si>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</si>
  <si>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</si>
  <si>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</si>
  <si>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</si>
  <si>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</si>
  <si>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</si>
  <si>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</si>
  <si>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</si>
  <si>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</si>
  <si>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</si>
  <si>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</si>
  <si>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</si>
  <si>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</si>
  <si>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</si>
  <si>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</si>
  <si>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</si>
  <si>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</si>
  <si>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</si>
  <si>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</si>
  <si>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</si>
  <si>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</si>
  <si>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</si>
  <si>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</si>
  <si>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</si>
  <si>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</si>
  <si>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</si>
  <si>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</si>
  <si>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</si>
  <si>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</si>
  <si>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</si>
  <si>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</si>
  <si>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</si>
  <si>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</si>
  <si>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</si>
  <si>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</si>
  <si>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</si>
  <si>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</si>
  <si>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</si>
  <si>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</si>
  <si>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</si>
  <si>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</si>
  <si>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</si>
  <si>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</si>
  <si>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</si>
  <si>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</si>
  <si>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</si>
  <si>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</si>
  <si>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</si>
  <si>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</si>
  <si>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</si>
  <si>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</si>
  <si>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</si>
  <si>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</si>
  <si>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</si>
  <si>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</si>
  <si>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</si>
  <si>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</si>
  <si>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</si>
  <si>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</si>
  <si>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</si>
  <si>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</si>
  <si>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</si>
  <si>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</si>
  <si>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</si>
  <si>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</si>
  <si>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</si>
  <si>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</si>
  <si>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</si>
  <si>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</si>
  <si>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</si>
  <si>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</si>
  <si>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</si>
  <si>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</si>
  <si>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</si>
  <si>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</si>
  <si>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</si>
  <si>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</si>
  <si>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</si>
  <si>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</si>
  <si>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</si>
  <si>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</si>
  <si>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</si>
  <si>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</si>
  <si>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</si>
  <si>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</si>
  <si>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</si>
  <si>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</si>
  <si>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</si>
  <si>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</si>
  <si>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</si>
  <si>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</si>
  <si>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</si>
  <si>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</si>
  <si>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</si>
  <si>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</si>
  <si>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</si>
  <si>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</si>
  <si>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</si>
  <si>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</si>
  <si>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</si>
  <si>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</si>
  <si>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</si>
  <si>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</si>
  <si>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</si>
  <si>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</si>
  <si>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</si>
  <si>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</si>
  <si>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</si>
  <si>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</si>
  <si>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</si>
  <si>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</si>
  <si>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</si>
  <si>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</si>
  <si>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</si>
  <si>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</si>
  <si>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</si>
  <si>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</si>
  <si>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</si>
  <si>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</si>
  <si>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</si>
  <si>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</si>
  <si>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</si>
  <si>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</si>
  <si>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</si>
  <si>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</si>
  <si>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</si>
  <si>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</si>
  <si>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</si>
  <si>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</si>
  <si>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</si>
  <si>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</si>
  <si>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</si>
  <si>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</si>
  <si>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</si>
  <si>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</si>
  <si>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</si>
  <si>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</si>
  <si>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</si>
  <si>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</si>
  <si>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</si>
  <si>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</si>
  <si>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</si>
  <si>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</si>
  <si>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</si>
  <si>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</si>
  <si>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</si>
  <si>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</si>
  <si>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</si>
  <si>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</si>
  <si>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</si>
  <si>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</si>
  <si>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</si>
  <si>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</si>
  <si>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</si>
  <si>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</si>
  <si>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</si>
  <si>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</si>
  <si>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</si>
  <si>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</si>
  <si>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</si>
  <si>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</si>
  <si>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</si>
  <si>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</si>
  <si>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</si>
  <si>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</si>
  <si>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</si>
  <si>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</si>
  <si>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</si>
  <si>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</si>
  <si>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</si>
  <si>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</si>
  <si>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</si>
  <si>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</si>
  <si>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</si>
  <si>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</si>
  <si>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</si>
  <si>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</si>
  <si>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</si>
  <si>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</si>
  <si>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</si>
  <si>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</si>
  <si>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</si>
  <si>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</si>
  <si>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</si>
  <si>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</si>
  <si>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</si>
  <si>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</si>
  <si>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</si>
  <si>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</si>
  <si>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</si>
  <si>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</si>
  <si>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</si>
  <si>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</si>
  <si>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</si>
  <si>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</si>
  <si>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</si>
  <si>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</si>
  <si>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</si>
  <si>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</si>
  <si>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</si>
  <si>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</si>
  <si>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</si>
  <si>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</si>
  <si>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</si>
  <si>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</si>
  <si>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</si>
  <si>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</si>
  <si>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</si>
  <si>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</si>
  <si>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</si>
  <si>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</si>
  <si>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</si>
  <si>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</si>
  <si>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</si>
  <si>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</si>
  <si>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</si>
  <si>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</si>
  <si>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</si>
  <si>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</si>
  <si>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</si>
  <si>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</si>
  <si>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</si>
  <si>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</si>
  <si>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</si>
  <si>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</si>
  <si>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</si>
  <si>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</si>
  <si>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</si>
  <si>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</si>
  <si>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</si>
  <si>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</si>
  <si>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</si>
  <si>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</si>
  <si>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</si>
  <si>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</si>
  <si>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</si>
  <si>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</si>
  <si>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</si>
  <si>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</si>
  <si>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</si>
  <si>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</si>
  <si>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</si>
  <si>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</si>
  <si>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</si>
  <si>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</si>
  <si>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</si>
  <si>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</si>
  <si>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</si>
  <si>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</si>
  <si>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</si>
  <si>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</si>
  <si>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</si>
  <si>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</si>
  <si>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</si>
  <si>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</si>
  <si>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</si>
  <si>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</si>
  <si>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</si>
  <si>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</si>
  <si>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</si>
  <si>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</si>
  <si>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</si>
  <si>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</si>
  <si>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</si>
  <si>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</si>
  <si>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</si>
  <si>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</si>
  <si>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</si>
  <si>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</si>
  <si>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</si>
  <si>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</si>
  <si>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</si>
  <si>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</si>
  <si>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</si>
  <si>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</si>
  <si>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</si>
  <si>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</si>
  <si>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</si>
  <si>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</si>
  <si>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</si>
  <si>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</si>
  <si>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</si>
  <si>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</si>
  <si>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</si>
  <si>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</si>
  <si>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</si>
  <si>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</si>
  <si>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</si>
  <si>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</si>
  <si>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</si>
  <si>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</si>
  <si>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</si>
  <si>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</si>
  <si>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</si>
  <si>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</si>
  <si>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</si>
  <si>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</si>
  <si>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</si>
  <si>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</si>
  <si>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</si>
  <si>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</si>
  <si>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</si>
  <si>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</si>
  <si>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</si>
  <si>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</si>
  <si>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</si>
  <si>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</si>
  <si>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</si>
  <si>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</si>
  <si>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</si>
  <si>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</si>
  <si>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</si>
  <si>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</si>
  <si>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</si>
  <si>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</si>
  <si>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</si>
  <si>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</si>
  <si>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</si>
  <si>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</si>
  <si>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</si>
  <si>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</si>
  <si>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</si>
  <si>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</si>
  <si>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</si>
  <si>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</si>
  <si>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</si>
  <si>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</si>
  <si>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</si>
  <si>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</si>
  <si>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</si>
  <si>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</si>
  <si>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</si>
  <si>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</si>
  <si>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</si>
  <si>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</si>
  <si>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</si>
  <si>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</si>
  <si>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</si>
  <si>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</si>
  <si>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</si>
  <si>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</si>
  <si>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</si>
  <si>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</si>
  <si>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</si>
  <si>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</si>
  <si>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</si>
  <si>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</si>
  <si>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</si>
  <si>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</si>
  <si>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</si>
  <si>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</si>
  <si>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</si>
  <si>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</si>
  <si>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</si>
  <si>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</si>
  <si>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</si>
  <si>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</si>
  <si>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</si>
  <si>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</si>
  <si>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</si>
  <si>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</si>
  <si>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</si>
  <si>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</si>
  <si>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</si>
  <si>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</si>
  <si>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</si>
  <si>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</si>
  <si>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</si>
  <si>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</si>
  <si>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</si>
  <si>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</si>
  <si>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</si>
  <si>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</si>
  <si>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</si>
  <si>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</si>
  <si>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</si>
  <si>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</si>
  <si>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</si>
  <si>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</si>
  <si>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</si>
  <si>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</si>
  <si>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</si>
  <si>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</si>
  <si>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</si>
  <si>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</si>
  <si>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</si>
  <si>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</si>
  <si>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</si>
  <si>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</si>
  <si>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</si>
  <si>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</si>
  <si>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</si>
  <si>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</si>
  <si>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</si>
  <si>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</si>
  <si>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</si>
  <si>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</si>
  <si>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</si>
  <si>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</si>
  <si>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</si>
  <si>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</si>
  <si>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</si>
  <si>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</si>
  <si>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</si>
  <si>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</si>
  <si>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</si>
  <si>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</si>
  <si>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</si>
  <si>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</si>
  <si>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</si>
  <si>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</si>
  <si>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</si>
  <si>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</si>
  <si>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</si>
  <si>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</si>
  <si>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</si>
  <si>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</si>
  <si>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</si>
  <si>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</si>
  <si>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</si>
  <si>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</si>
  <si>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</si>
  <si>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</si>
  <si>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</si>
  <si>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</si>
  <si>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</si>
  <si>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</si>
  <si>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</si>
  <si>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</si>
  <si>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</si>
  <si>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</si>
  <si>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</si>
  <si>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</si>
  <si>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</si>
  <si>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</si>
  <si>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</si>
  <si>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</si>
  <si>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</si>
  <si>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</si>
  <si>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</si>
  <si>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</si>
  <si>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</si>
  <si>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</si>
  <si>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</si>
  <si>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</si>
  <si>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</si>
  <si>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</si>
  <si>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</si>
  <si>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</si>
  <si>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</si>
  <si>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</si>
  <si>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</si>
  <si>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</si>
  <si>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</si>
  <si>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</si>
  <si>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</si>
  <si>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</si>
  <si>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</si>
  <si>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</si>
  <si>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</si>
  <si>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</si>
  <si>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</si>
  <si>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</si>
  <si>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</si>
  <si>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</si>
  <si>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</si>
  <si>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</si>
  <si>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</si>
  <si>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</si>
  <si>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</si>
  <si>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</si>
  <si>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</si>
  <si>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</si>
  <si>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</si>
  <si>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</si>
  <si>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</si>
  <si>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</si>
  <si>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</si>
  <si>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</si>
  <si>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</si>
  <si>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</si>
  <si>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</si>
  <si>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</si>
  <si>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</si>
  <si>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</si>
  <si>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</si>
  <si>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</si>
  <si>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</si>
  <si>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</si>
  <si>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</si>
  <si>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</si>
  <si>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</si>
  <si>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</si>
  <si>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</si>
  <si>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</si>
  <si>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</si>
  <si>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</si>
  <si>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</si>
  <si>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</si>
  <si>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</si>
  <si>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</si>
  <si>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</si>
  <si>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</si>
  <si>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</si>
  <si>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</si>
  <si>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</si>
  <si>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</si>
  <si>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</si>
  <si>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</si>
  <si>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</si>
  <si>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</si>
  <si>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</si>
  <si>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</si>
  <si>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</si>
  <si>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</si>
  <si>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</si>
  <si>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</si>
  <si>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</si>
  <si>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</si>
  <si>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</si>
  <si>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</si>
  <si>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</si>
  <si>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</si>
  <si>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</si>
  <si>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</si>
  <si>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</si>
  <si>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</si>
  <si>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</si>
  <si>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</si>
  <si>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</si>
  <si>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</si>
  <si>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</si>
  <si>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</si>
  <si>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</si>
  <si>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</si>
  <si>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</si>
  <si>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</si>
  <si>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</si>
  <si>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</si>
  <si>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</si>
  <si>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</si>
  <si>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</si>
  <si>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</si>
  <si>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</si>
  <si>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</si>
  <si>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</si>
  <si>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</si>
  <si>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</si>
  <si>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</si>
  <si>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</si>
  <si>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</si>
  <si>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</si>
  <si>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</si>
  <si>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</si>
  <si>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</si>
  <si>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</si>
  <si>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</si>
  <si>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</si>
  <si>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</si>
  <si>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</si>
  <si>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</si>
  <si>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</si>
  <si>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</si>
  <si>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</si>
  <si>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</si>
  <si>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</si>
  <si>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</si>
  <si>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</si>
  <si>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</si>
  <si>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</si>
  <si>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</si>
  <si>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</si>
  <si>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</si>
  <si>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</si>
  <si>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</si>
  <si>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</si>
  <si>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</si>
  <si>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</si>
  <si>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</si>
  <si>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</si>
  <si>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</si>
  <si>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</si>
  <si>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</si>
  <si>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</si>
  <si>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</si>
  <si>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</si>
  <si>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</si>
  <si>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</si>
  <si>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</si>
  <si>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</si>
  <si>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</si>
  <si>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</si>
  <si>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</si>
  <si>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</si>
  <si>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</si>
  <si>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</si>
  <si>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</si>
  <si>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</si>
  <si>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</si>
  <si>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</si>
  <si>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</si>
  <si>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</si>
  <si>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</si>
  <si>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</si>
  <si>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</si>
  <si>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</si>
  <si>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</si>
  <si>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</si>
  <si>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</si>
  <si>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</si>
  <si>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</si>
  <si>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</si>
  <si>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</si>
  <si>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</si>
  <si>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</si>
  <si>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</si>
  <si>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</si>
  <si>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</si>
  <si>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</si>
  <si>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</si>
  <si>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</si>
  <si>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</si>
  <si>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</si>
  <si>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</si>
  <si>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</si>
  <si>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</si>
  <si>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</si>
  <si>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</si>
  <si>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</si>
  <si>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</si>
  <si>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</si>
  <si>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</si>
  <si>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</si>
  <si>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</si>
  <si>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</si>
  <si>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</si>
  <si>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</si>
  <si>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</si>
  <si>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</si>
  <si>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</si>
  <si>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</si>
  <si>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</si>
  <si>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</si>
  <si>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</si>
  <si>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</si>
  <si>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</si>
  <si>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</si>
  <si>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</si>
  <si>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</si>
  <si>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</si>
  <si>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</si>
  <si>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</si>
  <si>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</si>
  <si>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</si>
  <si>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</si>
  <si>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</si>
  <si>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</si>
  <si>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</si>
  <si>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</si>
  <si>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</si>
  <si>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</si>
  <si>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</si>
  <si>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</si>
  <si>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</si>
  <si>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</si>
  <si>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</si>
  <si>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</si>
  <si>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</si>
  <si>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</si>
  <si>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</si>
  <si>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</si>
  <si>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</si>
  <si>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</si>
  <si>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</si>
  <si>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</si>
  <si>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</si>
  <si>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</si>
  <si>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</si>
  <si>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</si>
  <si>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</si>
  <si>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</si>
  <si>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</si>
  <si>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</si>
  <si>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</si>
  <si>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</si>
  <si>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</si>
  <si>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</si>
  <si>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</si>
  <si>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</si>
  <si>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</si>
  <si>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</si>
  <si>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</si>
  <si>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</si>
  <si>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</si>
  <si>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</si>
  <si>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</si>
  <si>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</si>
  <si>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</si>
  <si>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</si>
  <si>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</si>
  <si>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</si>
  <si>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</si>
  <si>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</si>
  <si>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</si>
  <si>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</si>
  <si>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</si>
  <si>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</si>
  <si>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</si>
  <si>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</si>
  <si>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</si>
  <si>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</si>
  <si>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</si>
  <si>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</si>
  <si>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</si>
  <si>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</si>
  <si>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</si>
  <si>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</si>
  <si>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</si>
  <si>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</si>
  <si>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</si>
  <si>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</si>
  <si>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</si>
  <si>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</si>
  <si>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</si>
  <si>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</si>
  <si>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</si>
  <si>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</si>
  <si>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</si>
  <si>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</si>
  <si>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</si>
  <si>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</si>
  <si>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</si>
  <si>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</si>
  <si>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</si>
  <si>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</si>
  <si>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</si>
  <si>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</si>
  <si>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</si>
  <si>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</si>
  <si>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</si>
  <si>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</si>
  <si>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</si>
  <si>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</si>
  <si>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</si>
  <si>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</si>
  <si>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</si>
  <si>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</si>
  <si>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</si>
  <si>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</si>
  <si>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</si>
  <si>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</si>
  <si>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</si>
  <si>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</si>
  <si>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</si>
  <si>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</si>
  <si>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</si>
  <si>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</si>
  <si>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</si>
  <si>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</si>
  <si>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</si>
  <si>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</si>
  <si>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</si>
  <si>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</si>
  <si>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</si>
  <si>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</si>
  <si>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</si>
  <si>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</si>
  <si>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</si>
  <si>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</si>
  <si>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</si>
  <si>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</si>
  <si>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</si>
  <si>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</si>
  <si>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</si>
  <si>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</si>
  <si>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</si>
  <si>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</si>
  <si>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</si>
  <si>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</si>
  <si>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</si>
  <si>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</si>
  <si>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</si>
  <si>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</si>
  <si>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</si>
  <si>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</si>
  <si>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</si>
  <si>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</si>
  <si>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</si>
  <si>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</si>
  <si>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</si>
  <si>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</si>
  <si>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</si>
  <si>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</si>
  <si>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</si>
  <si>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</si>
  <si>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</si>
  <si>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</si>
  <si>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</si>
  <si>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</si>
  <si>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</si>
  <si>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</si>
  <si>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</si>
  <si>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</si>
  <si>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</si>
  <si>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</si>
  <si>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</si>
  <si>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</si>
  <si>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</si>
  <si>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</si>
  <si>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</si>
  <si>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</si>
  <si>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</si>
  <si>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</si>
  <si>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</si>
  <si>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</si>
  <si>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</si>
  <si>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</si>
  <si>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</si>
  <si>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</si>
  <si>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</si>
  <si>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</si>
  <si>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</si>
  <si>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</si>
  <si>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</si>
  <si>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</si>
  <si>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</si>
  <si>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</si>
  <si>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</si>
  <si>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</si>
  <si>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</si>
  <si>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</si>
  <si>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</si>
  <si>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</si>
  <si>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</si>
  <si>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</si>
  <si>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</si>
  <si>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</si>
  <si>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</si>
  <si>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</si>
  <si>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</si>
  <si>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</si>
  <si>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</si>
  <si>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</si>
  <si>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</si>
  <si>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</si>
  <si>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</si>
  <si>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</si>
  <si>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</si>
  <si>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</si>
  <si>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</si>
  <si>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</si>
  <si>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</si>
  <si>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</si>
  <si>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</si>
  <si>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</si>
  <si>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</si>
  <si>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</si>
  <si>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</si>
  <si>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</si>
  <si>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</si>
  <si>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</si>
  <si>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</si>
  <si>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</si>
  <si>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</si>
  <si>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</si>
  <si>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</si>
  <si>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</si>
  <si>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</si>
  <si>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</si>
  <si>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</si>
  <si>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</si>
  <si>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</si>
  <si>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</si>
  <si>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</si>
  <si>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</si>
  <si>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</si>
  <si>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</si>
  <si>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</si>
  <si>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</si>
  <si>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</si>
  <si>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</si>
  <si>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</si>
  <si>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</si>
  <si>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</si>
  <si>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</si>
  <si>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</si>
  <si>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</si>
  <si>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</si>
  <si>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</si>
  <si>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</si>
  <si>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</si>
  <si>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</si>
  <si>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</si>
  <si>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</si>
  <si>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</si>
  <si>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</si>
  <si>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</si>
  <si>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</si>
  <si>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</si>
  <si>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</si>
  <si>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</si>
  <si>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</si>
  <si>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</si>
  <si>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</si>
  <si>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</si>
  <si>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</si>
  <si>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</si>
  <si>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</si>
  <si>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</si>
  <si>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</si>
  <si>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</si>
  <si>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</si>
  <si>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</si>
  <si>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</si>
  <si>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</si>
  <si>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</si>
  <si>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</si>
  <si>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</si>
  <si>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</si>
  <si>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</si>
  <si>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</si>
  <si>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</si>
  <si>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</si>
  <si>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</si>
  <si>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</si>
  <si>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</si>
  <si>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</si>
  <si>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</si>
  <si>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</si>
  <si>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</si>
  <si>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</si>
  <si>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</si>
  <si>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</si>
  <si>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</si>
  <si>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</si>
  <si>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</si>
  <si>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</si>
  <si>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</si>
  <si>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</si>
  <si>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</si>
  <si>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</si>
  <si>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</si>
  <si>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</si>
  <si>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</si>
  <si>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</si>
  <si>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</si>
  <si>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</si>
  <si>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</si>
  <si>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</si>
  <si>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</si>
  <si>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</si>
  <si>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</si>
  <si>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</si>
  <si>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</si>
  <si>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</si>
  <si>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</si>
  <si>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</si>
  <si>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</si>
  <si>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</si>
  <si>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</si>
  <si>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</si>
  <si>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</si>
  <si>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</si>
  <si>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</si>
  <si>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</si>
  <si>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</si>
  <si>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</si>
  <si>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</si>
  <si>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</si>
  <si>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</si>
  <si>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</si>
  <si>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</si>
  <si>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</si>
  <si>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</si>
  <si>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</si>
  <si>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</si>
  <si>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</si>
  <si>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</si>
  <si>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</si>
  <si>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</si>
  <si>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</si>
  <si>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</si>
  <si>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</si>
  <si>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</si>
  <si>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</si>
  <si>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</si>
  <si>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</si>
  <si>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</si>
  <si>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</si>
  <si>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</si>
  <si>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</si>
  <si>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</si>
  <si>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</si>
  <si>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</si>
  <si>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</si>
  <si>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</si>
  <si>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</si>
  <si>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</si>
  <si>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</si>
  <si>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</si>
  <si>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</si>
  <si>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</si>
  <si>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</si>
  <si>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</si>
  <si>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</si>
  <si>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</si>
  <si>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</si>
  <si>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</si>
  <si>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</si>
  <si>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</si>
  <si>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</si>
  <si>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</si>
  <si>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</si>
  <si>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</si>
  <si>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</si>
  <si>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</si>
  <si>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</si>
  <si>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</si>
  <si>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</si>
  <si>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</si>
  <si>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</si>
  <si>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</si>
  <si>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</si>
  <si>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</si>
  <si>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</si>
  <si>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</si>
  <si>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</si>
  <si>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</si>
  <si>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</si>
  <si>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</si>
  <si>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</si>
  <si>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</si>
  <si>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</si>
  <si>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</si>
  <si>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</si>
  <si>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</si>
  <si>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</si>
  <si>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</si>
  <si>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</si>
  <si>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</si>
  <si>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</si>
  <si>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</si>
  <si>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</si>
  <si>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</si>
  <si>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</si>
  <si>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</si>
  <si>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</si>
  <si>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</si>
  <si>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</si>
  <si>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</si>
  <si>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</si>
  <si>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</si>
  <si>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</si>
  <si>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</si>
  <si>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</si>
  <si>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</si>
  <si>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</si>
  <si>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</si>
  <si>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</si>
  <si>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</si>
  <si>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</si>
  <si>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</si>
  <si>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</si>
  <si>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</si>
  <si>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</si>
  <si>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</si>
  <si>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</si>
  <si>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</si>
  <si>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</si>
  <si>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</si>
  <si>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</si>
  <si>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</si>
  <si>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</si>
  <si>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</si>
  <si>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</si>
  <si>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</si>
  <si>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</si>
  <si>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</si>
  <si>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</si>
  <si>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</si>
  <si>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</si>
  <si>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</si>
  <si>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</si>
  <si>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</si>
  <si>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</si>
  <si>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</si>
  <si>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</si>
  <si>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</si>
  <si>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</si>
  <si>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</si>
  <si>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</si>
  <si>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</si>
  <si>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</si>
  <si>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</si>
  <si>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</si>
  <si>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</si>
  <si>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</si>
  <si>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</si>
  <si>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</si>
  <si>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</si>
  <si>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</si>
  <si>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</si>
  <si>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</si>
  <si>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</si>
  <si>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</si>
  <si>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</si>
  <si>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</si>
  <si>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</si>
  <si>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</si>
  <si>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</si>
  <si>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</si>
  <si>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</si>
  <si>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</si>
  <si>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</si>
  <si>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</si>
  <si>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</si>
  <si>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</si>
  <si>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</si>
  <si>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</si>
  <si>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</si>
  <si>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</si>
  <si>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</si>
  <si>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</si>
  <si>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</si>
  <si>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</si>
  <si>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</si>
  <si>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</si>
  <si>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</si>
  <si>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</si>
  <si>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</si>
  <si>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</si>
  <si>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</si>
  <si>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</si>
  <si>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</si>
  <si>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</si>
  <si>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</si>
  <si>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</si>
  <si>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</si>
  <si>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</si>
  <si>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</si>
  <si>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</si>
  <si>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</si>
  <si>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</si>
  <si>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</si>
  <si>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</si>
  <si>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</si>
  <si>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</si>
  <si>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</si>
  <si>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</si>
  <si>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</si>
  <si>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</si>
  <si>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</si>
  <si>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</si>
  <si>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</si>
  <si>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</si>
  <si>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</si>
  <si>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</si>
  <si>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</si>
  <si>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</si>
  <si>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</si>
  <si>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</si>
  <si>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</si>
  <si>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</si>
  <si>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</si>
  <si>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</si>
  <si>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</si>
  <si>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</si>
  <si>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</si>
  <si>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</si>
  <si>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</si>
  <si>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</si>
  <si>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</si>
  <si>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</si>
  <si>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</si>
  <si>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</si>
  <si>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</si>
  <si>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</si>
  <si>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</si>
  <si>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</si>
  <si>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</si>
  <si>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</si>
  <si>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</si>
  <si>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</si>
  <si>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</si>
  <si>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</si>
  <si>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</si>
  <si>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</si>
  <si>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</si>
  <si>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</si>
  <si>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</si>
  <si>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</si>
  <si>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</si>
  <si>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</si>
  <si>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</si>
  <si>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</si>
  <si>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</si>
  <si>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</si>
  <si>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</si>
  <si>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</si>
  <si>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</si>
  <si>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</si>
  <si>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</si>
  <si>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</si>
  <si>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</si>
  <si>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</si>
  <si>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</si>
  <si>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</si>
  <si>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</si>
  <si>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</si>
  <si>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</si>
  <si>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</si>
  <si>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</si>
  <si>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</si>
  <si>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</si>
  <si>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</si>
  <si>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</si>
  <si>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</si>
  <si>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</si>
  <si>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</si>
  <si>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</si>
  <si>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</si>
  <si>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</si>
  <si>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</si>
  <si>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</si>
  <si>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</si>
  <si>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</si>
  <si>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</si>
  <si>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</si>
  <si>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</si>
  <si>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</si>
  <si>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</si>
  <si>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</si>
  <si>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</si>
  <si>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</si>
  <si>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</si>
  <si>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</si>
  <si>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</si>
  <si>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</si>
  <si>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</si>
  <si>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</si>
  <si>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</si>
  <si>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</si>
  <si>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</si>
  <si>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</si>
  <si>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</si>
  <si>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</si>
  <si>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</si>
  <si>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</si>
  <si>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</si>
  <si>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</si>
  <si>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</si>
  <si>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</si>
  <si>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</si>
  <si>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</si>
  <si>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</si>
  <si>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</si>
  <si>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</si>
  <si>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</si>
  <si>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</si>
  <si>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</si>
  <si>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</si>
  <si>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</si>
  <si>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</si>
  <si>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</si>
  <si>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</si>
  <si>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</si>
  <si>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</si>
  <si>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</si>
  <si>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</si>
  <si>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</si>
  <si>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</si>
  <si>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</si>
  <si>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</si>
  <si>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</si>
  <si>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</si>
  <si>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</si>
  <si>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</si>
  <si>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</si>
  <si>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</si>
  <si>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</si>
  <si>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</si>
  <si>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</si>
  <si>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</si>
  <si>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</si>
  <si>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</si>
  <si>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</si>
  <si>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</si>
  <si>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</si>
  <si>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</si>
  <si>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</si>
  <si>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</si>
  <si>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</si>
  <si>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</si>
  <si>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</si>
  <si>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</si>
  <si>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</si>
  <si>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</si>
  <si>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</si>
  <si>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</si>
  <si>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</si>
  <si>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</si>
  <si>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</si>
  <si>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</si>
  <si>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</si>
  <si>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</si>
  <si>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</si>
  <si>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</si>
  <si>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</si>
  <si>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</si>
  <si>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</si>
  <si>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</si>
  <si>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</si>
  <si>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</si>
  <si>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</si>
  <si>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</si>
  <si>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</si>
  <si>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</si>
  <si>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</si>
  <si>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</si>
  <si>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</si>
  <si>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</si>
  <si>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</si>
  <si>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</si>
  <si>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</si>
  <si>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</si>
  <si>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</si>
  <si>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</si>
  <si>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</si>
  <si>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</si>
  <si>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</si>
  <si>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</si>
  <si>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</si>
  <si>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</si>
  <si>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</si>
  <si>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</si>
  <si>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</si>
  <si>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</si>
  <si>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</si>
  <si>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</si>
  <si>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</si>
  <si>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</si>
  <si>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</si>
  <si>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</si>
  <si>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</si>
  <si>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</si>
  <si>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</si>
  <si>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</si>
  <si>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</si>
  <si>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</si>
  <si>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</si>
  <si>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</si>
  <si>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</si>
  <si>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</si>
  <si>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</si>
  <si>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</si>
  <si>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</si>
  <si>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</si>
  <si>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</si>
  <si>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</si>
  <si>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</si>
  <si>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</si>
  <si>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</si>
  <si>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</si>
  <si>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</si>
  <si>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</si>
  <si>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</si>
  <si>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</si>
  <si>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</si>
  <si>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</si>
  <si>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</si>
  <si>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</si>
  <si>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</si>
  <si>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</si>
  <si>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</si>
  <si>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</si>
  <si>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</si>
  <si>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</si>
  <si>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</si>
  <si>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</si>
  <si>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</si>
  <si>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</si>
  <si>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</si>
  <si>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</si>
  <si>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</si>
  <si>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</si>
  <si>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</si>
  <si>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</si>
  <si>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</si>
  <si>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</si>
  <si>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</si>
  <si>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</si>
  <si>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</si>
  <si>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</si>
  <si>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</si>
  <si>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</si>
  <si>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</si>
  <si>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</si>
  <si>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</si>
  <si>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</si>
  <si>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</si>
  <si>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</si>
  <si>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</si>
  <si>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</si>
  <si>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</si>
  <si>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</si>
  <si>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</si>
  <si>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</si>
  <si>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</si>
  <si>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</si>
  <si>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</si>
  <si>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</si>
  <si>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</si>
  <si>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</si>
  <si>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</si>
  <si>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</si>
  <si>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</si>
  <si>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</si>
  <si>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</si>
  <si>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</si>
  <si>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</si>
  <si>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</si>
  <si>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</si>
  <si>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</si>
  <si>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</si>
  <si>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</si>
  <si>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</si>
  <si>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</si>
  <si>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</si>
  <si>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</si>
  <si>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</si>
  <si>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</si>
  <si>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</si>
  <si>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</si>
  <si>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</si>
  <si>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</si>
  <si>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</si>
  <si>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</si>
  <si>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</si>
  <si>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</si>
  <si>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</si>
  <si>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</si>
  <si>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</si>
  <si>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</si>
  <si>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</si>
  <si>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</si>
  <si>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</si>
  <si>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</si>
  <si>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</si>
  <si>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</si>
  <si>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</si>
  <si>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</si>
  <si>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</si>
  <si>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</si>
  <si>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</si>
  <si>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</si>
  <si>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</si>
  <si>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</si>
  <si>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</si>
  <si>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</si>
  <si>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</si>
  <si>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</si>
  <si>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</si>
  <si>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</si>
  <si>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</si>
  <si>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</si>
  <si>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</si>
  <si>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</si>
  <si>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</si>
  <si>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</si>
  <si>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</si>
  <si>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</si>
  <si>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</si>
  <si>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</si>
  <si>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</si>
  <si>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</si>
  <si>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</si>
  <si>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</si>
  <si>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</si>
  <si>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</si>
  <si>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</si>
  <si>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</si>
  <si>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</si>
  <si>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</si>
  <si>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</si>
  <si>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</si>
  <si>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</si>
  <si>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</si>
  <si>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</si>
  <si>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</si>
  <si>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</si>
  <si>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</si>
  <si>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</si>
  <si>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</si>
  <si>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</si>
  <si>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</si>
  <si>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</si>
  <si>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</si>
  <si>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</si>
  <si>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</si>
  <si>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</si>
  <si>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</si>
  <si>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</si>
  <si>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</si>
  <si>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</si>
  <si>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</si>
  <si>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</si>
  <si>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</si>
  <si>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</si>
  <si>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</si>
  <si>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</si>
  <si>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</si>
  <si>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</si>
  <si>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</si>
  <si>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</si>
  <si>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</si>
  <si>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</si>
  <si>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</si>
  <si>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</si>
  <si>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</si>
  <si>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</si>
  <si>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</si>
  <si>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</si>
  <si>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</si>
  <si>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</si>
  <si>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</si>
  <si>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</si>
  <si>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</si>
  <si>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</si>
  <si>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</si>
  <si>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</si>
  <si>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</si>
  <si>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</si>
  <si>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</si>
  <si>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</si>
  <si>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</si>
  <si>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</si>
  <si>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</si>
  <si>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</si>
  <si>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</si>
  <si>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</si>
  <si>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</si>
  <si>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</si>
  <si>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</si>
  <si>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</si>
  <si>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</si>
  <si>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</si>
  <si>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</si>
  <si>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</si>
  <si>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</si>
  <si>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</si>
  <si>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</si>
  <si>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</si>
  <si>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</si>
  <si>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</si>
  <si>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</si>
  <si>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</si>
  <si>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</si>
  <si>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</si>
  <si>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</si>
  <si>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</si>
  <si>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</si>
  <si>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</si>
  <si>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</si>
  <si>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</si>
  <si>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</si>
  <si>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</si>
  <si>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</si>
  <si>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</si>
  <si>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</si>
  <si>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</si>
  <si>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</si>
  <si>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</si>
  <si>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</si>
  <si>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</si>
  <si>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</si>
  <si>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</si>
  <si>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</si>
  <si>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</si>
  <si>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</si>
  <si>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</si>
  <si>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</si>
  <si>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</si>
  <si>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</si>
  <si>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</si>
  <si>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</si>
  <si>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</si>
  <si>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</si>
  <si>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</si>
  <si>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</si>
  <si>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</si>
  <si>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</si>
  <si>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</si>
  <si>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</si>
  <si>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</si>
  <si>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</si>
  <si>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</si>
  <si>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</si>
  <si>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</si>
  <si>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</si>
  <si>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</si>
  <si>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</si>
  <si>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</si>
  <si>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</si>
  <si>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</si>
  <si>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</si>
  <si>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</si>
  <si>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</si>
  <si>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</si>
  <si>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</si>
  <si>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</si>
  <si>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</si>
  <si>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</si>
  <si>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</si>
  <si>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</si>
  <si>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</si>
  <si>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</si>
  <si>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</si>
  <si>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</si>
  <si>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</si>
  <si>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</si>
  <si>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</si>
  <si>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</si>
  <si>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</si>
  <si>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</si>
  <si>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</si>
  <si>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</si>
  <si>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</si>
  <si>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</si>
  <si>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</si>
  <si>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</si>
  <si>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</si>
  <si>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</si>
  <si>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</si>
  <si>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</si>
  <si>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</si>
  <si>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</si>
  <si>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</si>
  <si>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</si>
  <si>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</si>
  <si>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</si>
  <si>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</si>
  <si>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</si>
  <si>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</si>
  <si>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</si>
  <si>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</si>
  <si>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</si>
  <si>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</si>
  <si>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</si>
  <si>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</si>
  <si>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</si>
  <si>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</si>
  <si>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</si>
  <si>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</si>
  <si>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</si>
  <si>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</si>
  <si>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</si>
  <si>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</si>
  <si>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</si>
  <si>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</si>
  <si>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</si>
  <si>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</si>
  <si>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</si>
  <si>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</si>
  <si>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</si>
  <si>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</si>
  <si>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</si>
  <si>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</si>
  <si>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</si>
  <si>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</si>
  <si>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</si>
  <si>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</si>
  <si>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</si>
  <si>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</si>
  <si>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</si>
  <si>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</si>
  <si>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</si>
  <si>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</si>
  <si>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</si>
  <si>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</si>
  <si>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</si>
  <si>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</si>
  <si>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</si>
  <si>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</si>
  <si>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</si>
  <si>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</si>
  <si>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</si>
  <si>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</si>
  <si>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</si>
  <si>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</si>
  <si>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</si>
  <si>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</si>
  <si>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</si>
  <si>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</si>
  <si>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</si>
  <si>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</si>
  <si>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</si>
  <si>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</si>
  <si>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</si>
  <si>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</si>
  <si>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</si>
  <si>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</si>
  <si>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</si>
  <si>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</si>
  <si>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</si>
  <si>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</si>
  <si>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</si>
  <si>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</si>
  <si>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</si>
  <si>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</si>
  <si>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</si>
  <si>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</si>
  <si>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</si>
  <si>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</si>
  <si>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</si>
  <si>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</si>
  <si>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</si>
  <si>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</si>
  <si>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</si>
  <si>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</si>
  <si>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</si>
  <si>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</si>
  <si>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</si>
  <si>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</si>
  <si>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</si>
  <si>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</si>
  <si>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</si>
  <si>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</si>
  <si>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</si>
  <si>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</si>
  <si>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</si>
  <si>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</si>
  <si>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</si>
  <si>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</si>
  <si>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</si>
  <si>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</si>
  <si>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</si>
  <si>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</si>
  <si>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</si>
  <si>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</si>
  <si>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</si>
  <si>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</si>
  <si>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</si>
  <si>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</si>
  <si>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</si>
  <si>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</si>
  <si>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</si>
  <si>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</si>
  <si>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</si>
  <si>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</si>
  <si>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</si>
  <si>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</si>
  <si>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</si>
  <si>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</si>
  <si>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</si>
  <si>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</si>
  <si>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</si>
  <si>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</si>
  <si>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</si>
  <si>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</si>
  <si>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</si>
  <si>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</si>
  <si>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</si>
  <si>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</si>
  <si>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</si>
  <si>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</si>
  <si>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</si>
  <si>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</si>
  <si>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</si>
  <si>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</si>
  <si>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</si>
  <si>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</si>
  <si>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</si>
  <si>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</si>
  <si>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</si>
  <si>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</si>
  <si>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</si>
  <si>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</si>
  <si>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</si>
  <si>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</si>
  <si>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</si>
  <si>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</si>
  <si>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</si>
  <si>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</si>
  <si>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</si>
  <si>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</si>
  <si>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</si>
  <si>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</si>
  <si>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</si>
  <si>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</si>
  <si>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</si>
  <si>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</si>
  <si>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</si>
  <si>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</si>
  <si>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</si>
  <si>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</si>
  <si>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</si>
  <si>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</si>
  <si>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</si>
  <si>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</si>
  <si>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</si>
  <si>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</si>
  <si>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</si>
  <si>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</si>
  <si>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</si>
  <si>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</si>
  <si>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</si>
  <si>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</si>
  <si>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</si>
  <si>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</si>
  <si>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</si>
  <si>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</si>
  <si>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</si>
  <si>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</si>
  <si>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</si>
  <si>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</si>
  <si>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</si>
  <si>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</si>
  <si>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</si>
  <si>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</si>
  <si>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</si>
  <si>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</si>
  <si>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</si>
  <si>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</si>
  <si>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</si>
  <si>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</si>
  <si>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</si>
  <si>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</si>
  <si>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</si>
  <si>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</si>
  <si>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</si>
  <si>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</si>
  <si>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</si>
  <si>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</si>
  <si>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</si>
  <si>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</si>
  <si>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</si>
  <si>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</si>
  <si>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</si>
  <si>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</si>
  <si>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</si>
  <si>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</si>
  <si>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</si>
  <si>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</si>
  <si>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</si>
  <si>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</si>
  <si>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</si>
  <si>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</si>
  <si>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</si>
  <si>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</si>
  <si>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</si>
  <si>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</si>
  <si>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</si>
  <si>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</si>
  <si>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</si>
  <si>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</si>
  <si>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</si>
  <si>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</si>
  <si>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</si>
  <si>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</si>
  <si>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</si>
  <si>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</si>
  <si>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</si>
  <si>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</si>
  <si>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</si>
  <si>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</si>
  <si>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</si>
  <si>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</si>
  <si>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</si>
  <si>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</si>
  <si>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</si>
  <si>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</si>
  <si>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</si>
  <si>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</si>
  <si>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</si>
  <si>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</si>
  <si>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</si>
  <si>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</si>
  <si>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</si>
  <si>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</si>
  <si>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</si>
  <si>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</si>
  <si>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</si>
  <si>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</si>
  <si>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</si>
  <si>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</si>
  <si>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</si>
  <si>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</si>
  <si>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</si>
  <si>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</si>
  <si>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</si>
  <si>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</si>
  <si>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</si>
  <si>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</si>
  <si>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</si>
  <si>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</si>
  <si>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</si>
  <si>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</si>
  <si>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</si>
  <si>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</si>
  <si>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</si>
  <si>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</si>
  <si>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</si>
  <si>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</si>
  <si>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</si>
  <si>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</si>
  <si>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</si>
  <si>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</si>
  <si>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</si>
  <si>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</si>
  <si>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</si>
  <si>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</si>
  <si>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</si>
  <si>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</si>
  <si>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</si>
  <si>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</si>
  <si>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</si>
  <si>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</si>
  <si>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</si>
  <si>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</si>
  <si>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</si>
  <si>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</si>
  <si>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</si>
  <si>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</si>
  <si>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</si>
  <si>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</si>
  <si>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</si>
  <si>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</si>
  <si>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</si>
  <si>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</si>
  <si>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</si>
  <si>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</si>
  <si>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</si>
  <si>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</si>
  <si>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</si>
  <si>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</si>
  <si>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</si>
  <si>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</si>
  <si>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</si>
  <si>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</si>
  <si>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</si>
  <si>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</si>
  <si>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</si>
  <si>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</si>
  <si>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</si>
  <si>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</si>
  <si>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</si>
  <si>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</si>
  <si>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</si>
  <si>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</si>
  <si>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</si>
  <si>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</si>
  <si>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</si>
  <si>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</si>
  <si>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</si>
  <si>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</si>
  <si>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</si>
  <si>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</si>
  <si>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</si>
  <si>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</si>
  <si>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</si>
  <si>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</si>
  <si>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</si>
  <si>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</si>
  <si>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</si>
  <si>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</si>
  <si>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</si>
  <si>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</si>
  <si>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</si>
  <si>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</si>
  <si>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</si>
  <si>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</si>
  <si>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</si>
  <si>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</si>
  <si>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</si>
  <si>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</si>
  <si>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</si>
  <si>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</si>
  <si>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</si>
  <si>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</si>
  <si>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</si>
  <si>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</si>
  <si>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</si>
  <si>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</si>
  <si>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</si>
  <si>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</si>
  <si>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</si>
  <si>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</si>
  <si>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</si>
  <si>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</si>
  <si>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</si>
  <si>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</si>
  <si>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</si>
  <si>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</si>
  <si>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</si>
  <si>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</si>
  <si>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</si>
  <si>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</si>
  <si>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</si>
  <si>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</si>
  <si>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</si>
  <si>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</si>
  <si>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</si>
  <si>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</si>
  <si>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</si>
  <si>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</si>
  <si>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</si>
  <si>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</si>
  <si>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</si>
  <si>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</si>
  <si>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</si>
  <si>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</si>
  <si>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</si>
  <si>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</si>
  <si>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</si>
  <si>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</si>
  <si>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</si>
  <si>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</si>
  <si>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</si>
  <si>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</si>
  <si>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</si>
  <si>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</si>
  <si>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</si>
  <si>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</si>
  <si>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</si>
  <si>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</si>
  <si>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</si>
  <si>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</si>
  <si>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</si>
  <si>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</si>
  <si>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</si>
  <si>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</si>
  <si>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</si>
  <si>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</si>
  <si>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</si>
  <si>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</si>
  <si>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</si>
  <si>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</si>
  <si>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</si>
  <si>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</si>
  <si>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</si>
  <si>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</si>
  <si>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</si>
  <si>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</si>
  <si>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</si>
  <si>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</si>
  <si>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</si>
  <si>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</si>
  <si>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</si>
  <si>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</si>
  <si>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</si>
  <si>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</si>
  <si>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</si>
  <si>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</si>
  <si>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</si>
  <si>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</si>
  <si>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</si>
  <si>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</si>
  <si>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</si>
  <si>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</si>
  <si>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</si>
  <si>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</si>
  <si>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</si>
  <si>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</si>
  <si>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</si>
  <si>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</si>
  <si>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</si>
  <si>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</si>
  <si>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</si>
  <si>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</si>
  <si>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</si>
  <si>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</si>
  <si>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</si>
  <si>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</si>
  <si>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</si>
  <si>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</si>
  <si>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</si>
  <si>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</si>
  <si>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</si>
  <si>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</si>
  <si>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</si>
  <si>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</si>
  <si>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</si>
  <si>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</si>
  <si>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</si>
  <si>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</si>
  <si>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</si>
  <si>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</si>
  <si>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</si>
  <si>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</si>
  <si>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</si>
  <si>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</si>
  <si>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</si>
  <si>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</si>
  <si>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</si>
  <si>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</si>
  <si>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</si>
  <si>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</si>
  <si>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</si>
  <si>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</si>
  <si>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</si>
  <si>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</si>
  <si>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</si>
  <si>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</si>
  <si>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</si>
  <si>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</si>
  <si>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</si>
  <si>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</si>
  <si>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</si>
  <si>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</si>
  <si>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</si>
  <si>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</si>
  <si>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</si>
  <si>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</si>
  <si>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</si>
  <si>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</si>
  <si>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</si>
  <si>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</si>
  <si>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</si>
  <si>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</si>
  <si>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</si>
  <si>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</si>
  <si>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</si>
  <si>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</si>
  <si>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</si>
  <si>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</si>
  <si>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</si>
  <si>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</si>
  <si>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</si>
  <si>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</si>
  <si>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</si>
  <si>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</si>
  <si>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</si>
  <si>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</si>
  <si>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</si>
  <si>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</si>
  <si>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</si>
  <si>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</si>
  <si>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</si>
  <si>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</si>
  <si>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</si>
  <si>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</si>
  <si>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</si>
  <si>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</si>
  <si>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</si>
  <si>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</si>
  <si>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</si>
  <si>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</si>
  <si>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</si>
  <si>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</si>
  <si>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</si>
  <si>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</si>
  <si>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</si>
  <si>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</si>
  <si>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</si>
  <si>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</si>
  <si>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</si>
  <si>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</si>
  <si>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</si>
  <si>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</si>
  <si>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</si>
  <si>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</si>
  <si>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</si>
  <si>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</si>
  <si>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</si>
  <si>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</si>
  <si>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</si>
  <si>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</si>
  <si>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</si>
  <si>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</si>
  <si>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</si>
  <si>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</si>
  <si>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</si>
  <si>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</si>
  <si>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</si>
  <si>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</si>
  <si>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</si>
  <si>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</si>
  <si>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</si>
  <si>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</si>
  <si>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</si>
  <si>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</si>
  <si>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</si>
  <si>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</si>
  <si>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</si>
  <si>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</si>
  <si>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</si>
  <si>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</si>
  <si>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</si>
  <si>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</si>
  <si>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</si>
  <si>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</si>
  <si>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</si>
  <si>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</si>
  <si>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</si>
  <si>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</si>
  <si>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</si>
  <si>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</si>
  <si>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</si>
  <si>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</si>
  <si>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</si>
  <si>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</si>
  <si>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</si>
  <si>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</si>
  <si>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</si>
  <si>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</si>
  <si>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</si>
  <si>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</si>
  <si>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</si>
  <si>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</si>
  <si>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</si>
  <si>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</si>
  <si>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</si>
  <si>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</si>
  <si>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</si>
  <si>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</si>
  <si>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</si>
  <si>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</si>
  <si>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</si>
  <si>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</si>
  <si>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</si>
  <si>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</si>
  <si>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</si>
  <si>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</si>
  <si>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</si>
  <si>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</si>
  <si>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</si>
  <si>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</si>
  <si>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</si>
  <si>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</si>
  <si>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</si>
  <si>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</si>
  <si>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</si>
  <si>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</si>
  <si>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</si>
  <si>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</si>
  <si>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</si>
  <si>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</si>
  <si>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</si>
  <si>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</si>
  <si>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</si>
  <si>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</si>
  <si>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</si>
  <si>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</si>
  <si>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</si>
  <si>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</si>
  <si>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</si>
  <si>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</si>
  <si>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</si>
  <si>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</si>
  <si>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</si>
  <si>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</si>
  <si>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</si>
  <si>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</si>
  <si>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</si>
  <si>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</si>
  <si>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</si>
  <si>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</si>
  <si>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</si>
  <si>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</si>
  <si>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</si>
  <si>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</si>
  <si>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</si>
  <si>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</si>
  <si>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</si>
  <si>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</si>
  <si>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</si>
  <si>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</si>
  <si>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</si>
  <si>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</si>
  <si>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</si>
  <si>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</si>
  <si>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</si>
  <si>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</si>
  <si>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</si>
  <si>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</si>
  <si>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</si>
  <si>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</si>
  <si>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</si>
  <si>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</si>
  <si>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</si>
  <si>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</si>
  <si>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</si>
  <si>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</si>
  <si>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</si>
  <si>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</si>
  <si>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</si>
  <si>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</si>
  <si>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</si>
  <si>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</si>
  <si>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</si>
  <si>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</si>
  <si>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</si>
  <si>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</si>
  <si>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</si>
  <si>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</si>
  <si>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</si>
  <si>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</si>
  <si>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</si>
  <si>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</si>
  <si>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</si>
  <si>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</si>
  <si>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</si>
  <si>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</si>
  <si>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</si>
  <si>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</si>
  <si>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</si>
  <si>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</si>
  <si>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</si>
  <si>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</si>
  <si>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</si>
  <si>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</si>
  <si>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</si>
  <si>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</si>
  <si>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</si>
  <si>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</si>
  <si>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</si>
  <si>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</si>
  <si>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</si>
  <si>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</si>
  <si>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</si>
  <si>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</si>
  <si>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</si>
  <si>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</si>
  <si>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</si>
  <si>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</si>
  <si>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</si>
  <si>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</si>
  <si>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</si>
  <si>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</si>
  <si>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</si>
  <si>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</si>
  <si>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</si>
  <si>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</si>
  <si>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</si>
  <si>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</si>
  <si>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</si>
  <si>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</si>
  <si>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</si>
  <si>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</si>
  <si>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</si>
  <si>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</si>
  <si>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</si>
  <si>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</si>
  <si>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</si>
  <si>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</si>
  <si>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</si>
  <si>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</si>
  <si>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</si>
  <si>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</si>
  <si>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</si>
  <si>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</si>
  <si>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</si>
  <si>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</si>
  <si>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</si>
  <si>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</si>
  <si>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</si>
  <si>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</si>
  <si>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</si>
  <si>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</si>
  <si>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</si>
  <si>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</si>
  <si>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</si>
  <si>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</si>
  <si>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</si>
  <si>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</si>
  <si>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</si>
  <si>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</si>
  <si>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</si>
  <si>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</si>
  <si>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</si>
  <si>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</si>
  <si>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</si>
  <si>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</si>
  <si>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</si>
  <si>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</si>
  <si>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</si>
  <si>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</si>
  <si>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</si>
  <si>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</si>
  <si>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</si>
  <si>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</si>
  <si>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</si>
  <si>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</si>
  <si>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</si>
  <si>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</si>
  <si>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</si>
  <si>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</si>
  <si>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</si>
  <si>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</si>
  <si>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</si>
  <si>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</si>
  <si>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</si>
  <si>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</si>
  <si>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</si>
  <si>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</si>
  <si>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</si>
  <si>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</si>
  <si>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</si>
  <si>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</si>
  <si>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</si>
  <si>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</si>
  <si>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</si>
  <si>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</si>
  <si>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</si>
  <si>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</si>
  <si>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</si>
  <si>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</si>
  <si>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</si>
  <si>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</si>
  <si>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</si>
  <si>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</si>
  <si>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</si>
  <si>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</si>
  <si>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</si>
  <si>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</si>
  <si>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</si>
  <si>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</si>
  <si>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</si>
  <si>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</si>
  <si>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</si>
  <si>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</si>
  <si>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</si>
  <si>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</si>
  <si>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</si>
  <si>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</si>
  <si>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</si>
  <si>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</si>
  <si>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</si>
  <si>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</si>
  <si>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</si>
  <si>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</si>
  <si>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</si>
  <si>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</si>
  <si>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</si>
  <si>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</si>
  <si>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</si>
  <si>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</si>
  <si>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</si>
  <si>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</si>
  <si>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</si>
  <si>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</si>
  <si>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</si>
  <si>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</si>
  <si>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</si>
  <si>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</si>
  <si>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</si>
  <si>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</si>
  <si>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</si>
  <si>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</si>
  <si>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</si>
  <si>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</si>
  <si>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</si>
  <si>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</si>
  <si>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</si>
  <si>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</si>
  <si>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</si>
  <si>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</si>
  <si>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</si>
  <si>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</si>
  <si>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</si>
  <si>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</si>
  <si>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</si>
  <si>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</si>
  <si>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</si>
  <si>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</si>
  <si>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</si>
  <si>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</si>
  <si>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</si>
  <si>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</si>
  <si>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</si>
  <si>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</si>
  <si>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</si>
  <si>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</si>
  <si>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</si>
  <si>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</si>
  <si>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</si>
  <si>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</si>
  <si>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</si>
  <si>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</si>
  <si>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</si>
  <si>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</si>
  <si>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</si>
  <si>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</si>
  <si>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</si>
  <si>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</si>
  <si>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</si>
  <si>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</si>
  <si>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</si>
  <si>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</si>
  <si>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</si>
  <si>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</si>
  <si>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</si>
  <si>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</si>
  <si>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</si>
  <si>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</si>
  <si>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</si>
  <si>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</si>
  <si>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</si>
  <si>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</si>
  <si>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</si>
  <si>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</si>
  <si>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</si>
  <si>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</si>
  <si>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</si>
  <si>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</si>
  <si>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</si>
  <si>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</si>
  <si>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</si>
  <si>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</si>
  <si>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</si>
  <si>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</si>
  <si>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</si>
  <si>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</si>
  <si>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</si>
  <si>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</si>
  <si>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</si>
  <si>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</si>
  <si>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</si>
  <si>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</si>
  <si>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</si>
  <si>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</si>
  <si>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</si>
  <si>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</si>
  <si>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</si>
  <si>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</si>
  <si>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</si>
  <si>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</si>
  <si>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</si>
  <si>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</si>
  <si>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</si>
  <si>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</si>
  <si>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</si>
  <si>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</si>
  <si>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</si>
  <si>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</si>
  <si>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</si>
  <si>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</si>
  <si>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</si>
  <si>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</si>
  <si>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</si>
  <si>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</si>
  <si>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</si>
  <si>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</si>
  <si>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</si>
  <si>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</si>
  <si>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</si>
  <si>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</si>
  <si>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</si>
  <si>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</si>
  <si>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</si>
  <si>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</si>
  <si>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</si>
  <si>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</si>
  <si>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</si>
  <si>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</si>
  <si>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</si>
  <si>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</si>
  <si>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</si>
  <si>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</si>
  <si>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</si>
  <si>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</si>
  <si>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</si>
  <si>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</si>
  <si>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</si>
  <si>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</si>
  <si>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</si>
  <si>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</si>
  <si>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</si>
  <si>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</si>
  <si>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</si>
  <si>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</si>
  <si>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</si>
  <si>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</si>
  <si>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</si>
  <si>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</si>
  <si>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</si>
  <si>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</si>
  <si>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</si>
  <si>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</si>
  <si>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</si>
  <si>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</si>
  <si>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</si>
  <si>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</si>
  <si>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</si>
  <si>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</si>
  <si>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</si>
  <si>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</si>
  <si>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</si>
  <si>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</si>
  <si>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</si>
  <si>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</si>
  <si>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</si>
  <si>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</si>
  <si>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</si>
  <si>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</si>
  <si>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</si>
  <si>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</si>
  <si>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</si>
  <si>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</si>
  <si>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</si>
  <si>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</si>
  <si>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</si>
  <si>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</si>
  <si>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</si>
  <si>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</si>
  <si>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</si>
  <si>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</si>
  <si>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</si>
  <si>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</si>
  <si>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</si>
  <si>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</si>
  <si>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</si>
  <si>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</si>
  <si>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</si>
  <si>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</si>
  <si>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</si>
  <si>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</si>
  <si>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</si>
  <si>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</si>
  <si>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</si>
  <si>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</si>
  <si>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</si>
  <si>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</si>
  <si>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</si>
  <si>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</si>
  <si>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</si>
  <si>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</si>
  <si>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</si>
  <si>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</si>
  <si>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</si>
  <si>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</si>
  <si>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</si>
  <si>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</si>
  <si>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</si>
  <si>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</si>
  <si>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</si>
  <si>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</si>
  <si>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</si>
  <si>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</si>
  <si>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</si>
  <si>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</si>
  <si>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</si>
  <si>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</si>
  <si>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</si>
  <si>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</si>
  <si>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</si>
  <si>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</si>
  <si>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</si>
  <si>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</si>
  <si>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</si>
  <si>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</si>
  <si>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</si>
  <si>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</si>
  <si>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</si>
  <si>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</si>
  <si>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</si>
  <si>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</si>
  <si>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</si>
  <si>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</si>
  <si>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</si>
  <si>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</si>
  <si>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</si>
  <si>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</si>
  <si>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</si>
  <si>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</si>
  <si>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</si>
  <si>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</si>
  <si>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</si>
  <si>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</si>
  <si>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</si>
  <si>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</si>
  <si>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</si>
  <si>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</si>
  <si>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</si>
  <si>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</si>
  <si>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</si>
  <si>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</si>
  <si>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</si>
  <si>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</si>
  <si>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</si>
  <si>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</si>
  <si>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</si>
  <si>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</si>
  <si>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</si>
  <si>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</si>
  <si>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</si>
  <si>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</si>
  <si>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</si>
  <si>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</si>
  <si>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</si>
  <si>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</si>
  <si>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</si>
  <si>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</si>
  <si>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</si>
  <si>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</si>
  <si>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</si>
  <si>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</si>
  <si>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</si>
  <si>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</si>
  <si>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</si>
  <si>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</si>
  <si>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</si>
  <si>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</si>
  <si>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</si>
  <si>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</si>
  <si>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</si>
  <si>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</si>
  <si>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</si>
  <si>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</si>
  <si>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</si>
  <si>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</si>
  <si>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</si>
  <si>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</si>
  <si>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</si>
  <si>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</si>
  <si>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</si>
  <si>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</si>
  <si>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</si>
  <si>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</si>
  <si>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</si>
  <si>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</si>
  <si>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</si>
  <si>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</si>
  <si>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</si>
  <si>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</si>
  <si>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</si>
  <si>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</si>
  <si>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</si>
  <si>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</si>
  <si>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</si>
  <si>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</si>
  <si>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</si>
  <si>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</si>
  <si>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</si>
  <si>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</si>
  <si>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</si>
  <si>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</si>
  <si>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</si>
  <si>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</si>
  <si>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</si>
  <si>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</si>
  <si>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</si>
  <si>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</si>
  <si>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</si>
  <si>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</si>
  <si>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</si>
  <si>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</si>
  <si>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</si>
  <si>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</si>
  <si>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</si>
  <si>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</si>
  <si>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</si>
  <si>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</si>
  <si>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</si>
  <si>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</si>
  <si>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</si>
  <si>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</si>
  <si>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</si>
  <si>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</si>
  <si>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</si>
  <si>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</si>
  <si>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</si>
  <si>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</si>
  <si>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</si>
  <si>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</si>
  <si>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</si>
  <si>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</si>
  <si>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</si>
  <si>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</si>
  <si>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</si>
  <si>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</si>
  <si>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</si>
  <si>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</si>
  <si>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</si>
  <si>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</si>
  <si>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</si>
  <si>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</si>
  <si>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</si>
  <si>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</si>
  <si>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</si>
  <si>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</si>
  <si>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</si>
  <si>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</si>
  <si>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</si>
  <si>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</si>
  <si>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</si>
  <si>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</si>
  <si>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</si>
  <si>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</si>
  <si>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</si>
  <si>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</si>
  <si>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</si>
  <si>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</si>
  <si>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</si>
  <si>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</si>
  <si>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</si>
  <si>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</si>
  <si>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</si>
  <si>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</si>
  <si>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</si>
  <si>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</si>
  <si>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</si>
  <si>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</si>
  <si>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</si>
  <si>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</si>
  <si>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</si>
  <si>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</si>
  <si>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</si>
  <si>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</si>
  <si>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</si>
  <si>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</si>
  <si>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</si>
  <si>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</si>
  <si>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</si>
  <si>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</si>
  <si>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</si>
  <si>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</si>
  <si>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</si>
  <si>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</si>
  <si>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</si>
  <si>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</si>
  <si>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</si>
  <si>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</si>
  <si>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</si>
  <si>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</si>
  <si>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</si>
  <si>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</si>
  <si>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</si>
  <si>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</si>
  <si>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</si>
  <si>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</si>
  <si>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</si>
  <si>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</si>
  <si>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</si>
  <si>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</si>
  <si>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</si>
  <si>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</si>
  <si>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</si>
  <si>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</si>
  <si>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</si>
  <si>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</si>
  <si>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</si>
  <si>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</si>
  <si>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</si>
  <si>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</si>
  <si>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</si>
  <si>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</si>
  <si>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</si>
  <si>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</si>
  <si>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</si>
  <si>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</si>
  <si>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</si>
  <si>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</si>
  <si>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</si>
  <si>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</si>
  <si>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</si>
  <si>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</si>
  <si>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</si>
  <si>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</si>
  <si>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</si>
  <si>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</si>
  <si>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</si>
  <si>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</si>
  <si>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</si>
  <si>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</si>
  <si>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</si>
  <si>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</si>
  <si>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</si>
  <si>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</si>
  <si>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</si>
  <si>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</si>
  <si>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</si>
  <si>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</si>
  <si>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</si>
  <si>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</si>
  <si>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</si>
  <si>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</si>
  <si>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</si>
  <si>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</si>
  <si>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</si>
  <si>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</si>
  <si>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</si>
  <si>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</si>
  <si>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</si>
  <si>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</si>
  <si>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</si>
  <si>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</si>
  <si>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</si>
  <si>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</si>
  <si>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</si>
  <si>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</si>
  <si>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</si>
  <si>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</si>
  <si>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</si>
  <si>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</si>
  <si>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</si>
  <si>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</si>
  <si>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</si>
  <si>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</si>
  <si>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</si>
  <si>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</si>
  <si>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</si>
  <si>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</si>
  <si>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</si>
  <si>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</si>
  <si>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</si>
  <si>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</si>
  <si>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</si>
  <si>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</si>
  <si>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</si>
  <si>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</si>
  <si>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</si>
  <si>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</si>
  <si>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</si>
  <si>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</si>
  <si>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</si>
  <si>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</si>
  <si>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</si>
  <si>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</si>
  <si>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</si>
  <si>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</si>
  <si>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</si>
  <si>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</si>
  <si>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</si>
  <si>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</si>
  <si>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</si>
  <si>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</si>
  <si>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</si>
  <si>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</si>
  <si>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</si>
  <si>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</si>
  <si>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</si>
  <si>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</si>
  <si>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</si>
  <si>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</si>
  <si>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</si>
  <si>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</si>
  <si>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</si>
  <si>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</si>
  <si>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</si>
  <si>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</si>
  <si>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</si>
  <si>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</si>
  <si>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</si>
  <si>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</si>
  <si>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</si>
  <si>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</si>
  <si>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</si>
  <si>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</si>
  <si>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</si>
  <si>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</si>
  <si>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</si>
  <si>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</si>
  <si>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</si>
  <si>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</si>
  <si>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</si>
  <si>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</si>
  <si>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</si>
  <si>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</si>
  <si>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</si>
  <si>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</si>
  <si>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</si>
  <si>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</si>
  <si>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</si>
  <si>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</si>
  <si>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</si>
  <si>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</si>
  <si>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</si>
  <si>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</si>
  <si>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</si>
  <si>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</si>
  <si>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</si>
  <si>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</si>
  <si>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</si>
  <si>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</si>
  <si>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</si>
  <si>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</si>
  <si>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</si>
  <si>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</si>
  <si>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</si>
  <si>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</si>
  <si>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</si>
  <si>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</si>
  <si>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</si>
  <si>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</si>
  <si>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</si>
  <si>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</si>
  <si>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</si>
  <si>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</si>
  <si>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</si>
  <si>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</si>
  <si>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</si>
  <si>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</si>
  <si>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</si>
  <si>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</si>
  <si>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</si>
  <si>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</si>
  <si>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</si>
  <si>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</si>
  <si>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</si>
  <si>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</si>
  <si>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</si>
  <si>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</si>
  <si>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</si>
  <si>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</si>
  <si>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</si>
  <si>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</si>
  <si>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</si>
  <si>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</si>
  <si>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</si>
  <si>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</si>
  <si>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</si>
  <si>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</si>
  <si>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</si>
  <si>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</si>
  <si>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</si>
  <si>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</si>
  <si>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</si>
  <si>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</si>
  <si>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</si>
  <si>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</si>
  <si>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</si>
  <si>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</si>
  <si>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</si>
  <si>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</si>
  <si>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</si>
  <si>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</si>
  <si>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</si>
  <si>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</si>
  <si>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</si>
  <si>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</si>
  <si>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</si>
  <si>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</si>
  <si>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</si>
  <si>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</si>
  <si>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</si>
  <si>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</si>
  <si>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</si>
  <si>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</si>
  <si>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</si>
  <si>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</si>
  <si>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</si>
  <si>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</si>
  <si>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</si>
  <si>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</si>
  <si>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</si>
  <si>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</si>
  <si>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</si>
  <si>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</si>
  <si>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</si>
  <si>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</si>
  <si>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</si>
  <si>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</si>
  <si>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</si>
  <si>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</si>
  <si>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</si>
  <si>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</si>
  <si>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</si>
  <si>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</si>
  <si>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</si>
  <si>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</si>
  <si>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</si>
  <si>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</si>
  <si>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</si>
  <si>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</si>
  <si>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</si>
  <si>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</si>
  <si>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</si>
  <si>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</si>
  <si>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</si>
  <si>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</si>
  <si>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</si>
  <si>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</si>
  <si>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</si>
  <si>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</si>
  <si>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</si>
  <si>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</si>
  <si>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</si>
  <si>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</si>
  <si>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</si>
  <si>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</si>
  <si>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</si>
  <si>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</si>
  <si>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</si>
  <si>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</si>
  <si>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</si>
  <si>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</si>
  <si>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</si>
  <si>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</si>
  <si>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</si>
  <si>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</si>
  <si>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</si>
  <si>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</si>
  <si>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</si>
  <si>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</si>
  <si>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</si>
  <si>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</si>
  <si>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</si>
  <si>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</si>
  <si>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</si>
  <si>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</si>
  <si>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</si>
  <si>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</si>
  <si>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</si>
  <si>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</si>
  <si>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</si>
  <si>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</si>
  <si>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</si>
  <si>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</si>
  <si>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</si>
  <si>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</si>
  <si>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</si>
  <si>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</si>
  <si>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</si>
  <si>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</si>
  <si>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</si>
  <si>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</si>
  <si>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</si>
  <si>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</si>
  <si>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</si>
  <si>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</si>
  <si>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</si>
  <si>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</si>
  <si>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</si>
  <si>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</si>
  <si>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</si>
  <si>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</si>
  <si>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</si>
  <si>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</si>
  <si>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</si>
  <si>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</si>
  <si>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</si>
  <si>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</si>
  <si>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</si>
  <si>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</si>
  <si>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</si>
  <si>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</si>
  <si>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</si>
  <si>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</si>
  <si>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</si>
  <si>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</si>
  <si>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</si>
  <si>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</si>
  <si>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</si>
  <si>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</si>
  <si>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</si>
  <si>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</si>
  <si>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</si>
  <si>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</si>
  <si>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</si>
  <si>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</si>
  <si>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</si>
  <si>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</si>
  <si>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</si>
  <si>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</si>
  <si>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</si>
  <si>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</si>
  <si>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</si>
  <si>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</si>
  <si>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</si>
  <si>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</si>
  <si>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</si>
  <si>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</si>
  <si>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</si>
  <si>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</si>
  <si>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</si>
  <si>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</si>
  <si>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</si>
  <si>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</si>
  <si>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</si>
  <si>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</si>
  <si>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</si>
  <si>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</si>
  <si>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</si>
  <si>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</si>
  <si>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</si>
  <si>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</si>
  <si>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</si>
  <si>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</si>
  <si>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</si>
  <si>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</si>
  <si>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</si>
  <si>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</si>
  <si>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</si>
  <si>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</si>
  <si>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</si>
  <si>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</si>
  <si>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</si>
  <si>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</si>
  <si>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</si>
  <si>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</si>
  <si>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</si>
  <si>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</si>
  <si>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</si>
  <si>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</si>
  <si>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</si>
  <si>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</si>
  <si>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</si>
  <si>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</si>
  <si>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</si>
  <si>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</si>
  <si>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</si>
  <si>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</si>
  <si>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</si>
  <si>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</si>
  <si>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</si>
  <si>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</si>
  <si>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</si>
  <si>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</si>
  <si>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</si>
  <si>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</si>
  <si>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</si>
  <si>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</si>
  <si>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</si>
  <si>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</si>
  <si>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</si>
  <si>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</si>
  <si>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</si>
  <si>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</si>
  <si>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</si>
  <si>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</si>
  <si>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</si>
  <si>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</si>
  <si>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</si>
  <si>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</si>
  <si>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</si>
  <si>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</si>
  <si>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</si>
  <si>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</si>
  <si>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</si>
  <si>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</si>
  <si>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</si>
  <si>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</si>
  <si>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</si>
  <si>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</si>
  <si>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</si>
  <si>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</si>
  <si>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</si>
  <si>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</si>
  <si>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</si>
  <si>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</si>
  <si>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</si>
  <si>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</si>
  <si>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</si>
  <si>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</si>
  <si>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</si>
  <si>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</si>
  <si>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</si>
  <si>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</si>
  <si>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</si>
  <si>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</si>
  <si>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</si>
  <si>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</si>
  <si>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</si>
  <si>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</si>
  <si>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</si>
  <si>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</si>
  <si>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</si>
  <si>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</si>
  <si>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</si>
  <si>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</si>
  <si>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</si>
  <si>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</si>
  <si>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</si>
  <si>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</si>
  <si>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</si>
  <si>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</si>
  <si>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</si>
  <si>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</si>
  <si>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</si>
  <si>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</si>
  <si>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</si>
  <si>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</si>
  <si>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</si>
  <si>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</si>
  <si>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</si>
  <si>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</si>
  <si>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</si>
  <si>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</si>
  <si>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</si>
  <si>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</si>
  <si>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</si>
  <si>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</si>
  <si>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</si>
  <si>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</si>
  <si>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</si>
  <si>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</si>
  <si>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</si>
  <si>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</si>
  <si>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</si>
  <si>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</si>
  <si>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</si>
  <si>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</si>
  <si>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</si>
  <si>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</si>
  <si>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</si>
  <si>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</si>
  <si>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</si>
  <si>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</si>
  <si>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</si>
  <si>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</si>
  <si>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</si>
  <si>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</si>
  <si>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</si>
  <si>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</si>
  <si>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</si>
  <si>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</si>
  <si>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</si>
  <si>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</si>
  <si>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</si>
  <si>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</si>
  <si>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</si>
  <si>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</si>
  <si>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</si>
  <si>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</si>
  <si>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</si>
  <si>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</si>
  <si>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</si>
  <si>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</si>
  <si>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</si>
  <si>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</si>
  <si>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</si>
  <si>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</si>
  <si>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</si>
  <si>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</si>
  <si>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</si>
  <si>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</si>
  <si>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</si>
  <si>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</si>
  <si>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</si>
  <si>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</si>
  <si>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</si>
  <si>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</si>
  <si>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</si>
  <si>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</si>
  <si>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</si>
  <si>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</si>
  <si>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</si>
  <si>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</si>
  <si>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</si>
  <si>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</si>
  <si>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</si>
  <si>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</si>
  <si>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</si>
  <si>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</si>
  <si>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</si>
  <si>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</si>
  <si>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</si>
  <si>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</si>
  <si>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</si>
  <si>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</si>
  <si>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</si>
  <si>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</si>
  <si>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</si>
  <si>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</si>
  <si>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</si>
  <si>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</si>
  <si>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</si>
  <si>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</si>
  <si>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</si>
  <si>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</si>
  <si>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</si>
  <si>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</si>
  <si>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</si>
  <si>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</si>
  <si>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</si>
  <si>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</si>
  <si>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</si>
  <si>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</si>
  <si>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</si>
  <si>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</si>
  <si>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</si>
  <si>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</si>
  <si>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</si>
  <si>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</si>
  <si>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</si>
  <si>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</si>
  <si>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</si>
  <si>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</si>
  <si>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</si>
  <si>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</si>
  <si>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</si>
  <si>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</si>
  <si>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</si>
  <si>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</si>
  <si>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</si>
  <si>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</si>
  <si>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</si>
  <si>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</si>
  <si>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</si>
  <si>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</si>
  <si>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</si>
  <si>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</si>
  <si>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</si>
  <si>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</si>
  <si>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</si>
  <si>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</si>
  <si>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</si>
  <si>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</si>
  <si>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</si>
  <si>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</si>
  <si>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</si>
  <si>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</si>
  <si>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</si>
  <si>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</si>
  <si>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</si>
  <si>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</si>
  <si>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</si>
  <si>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</si>
  <si>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</si>
  <si>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</si>
  <si>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</si>
  <si>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</si>
  <si>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</si>
  <si>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</si>
  <si>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</si>
  <si>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</si>
  <si>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</si>
  <si>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</si>
  <si>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</si>
  <si>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</si>
  <si>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</si>
  <si>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</si>
  <si>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</si>
  <si>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</si>
  <si>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</si>
  <si>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</si>
  <si>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</si>
  <si>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</si>
  <si>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</si>
  <si>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</si>
  <si>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</si>
  <si>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</si>
  <si>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</si>
  <si>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</si>
  <si>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</si>
  <si>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</si>
  <si>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</si>
  <si>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</si>
  <si>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</si>
  <si>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</si>
  <si>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</si>
  <si>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</si>
  <si>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</si>
  <si>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</si>
  <si>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</si>
  <si>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</si>
  <si>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</si>
  <si>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</si>
  <si>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</si>
  <si>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</si>
  <si>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</si>
  <si>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</si>
  <si>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</si>
  <si>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</si>
  <si>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</si>
  <si>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</si>
  <si>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</si>
  <si>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</si>
  <si>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</si>
  <si>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</si>
  <si>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</si>
  <si>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</si>
  <si>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</si>
  <si>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</si>
  <si>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</si>
  <si>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</si>
  <si>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</si>
  <si>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</si>
  <si>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</si>
  <si>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</si>
  <si>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</si>
  <si>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</si>
  <si>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</si>
  <si>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</si>
  <si>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</si>
  <si>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</si>
  <si>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</si>
  <si>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</si>
  <si>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</si>
  <si>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</si>
  <si>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</si>
  <si>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</si>
  <si>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</si>
  <si>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</si>
  <si>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</si>
  <si>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</si>
  <si>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</si>
  <si>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</si>
  <si>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</si>
  <si>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</si>
  <si>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</si>
  <si>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</si>
  <si>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</si>
  <si>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</si>
  <si>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</si>
  <si>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</si>
  <si>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</si>
  <si>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</si>
  <si>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</si>
  <si>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</si>
  <si>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</si>
  <si>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</si>
  <si>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</si>
  <si>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</si>
  <si>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</si>
  <si>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</si>
  <si>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</si>
  <si>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</si>
  <si>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</si>
  <si>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</si>
  <si>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</si>
  <si>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</si>
  <si>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</si>
  <si>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</si>
  <si>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</si>
  <si>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</si>
  <si>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</si>
  <si>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</si>
  <si>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</si>
  <si>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</si>
  <si>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</si>
  <si>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</si>
  <si>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</si>
  <si>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</si>
  <si>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</si>
  <si>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</si>
  <si>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</si>
  <si>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</si>
  <si>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</si>
  <si>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</si>
  <si>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</si>
  <si>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</si>
  <si>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</si>
  <si>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</si>
  <si>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</si>
  <si>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</si>
  <si>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</si>
  <si>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</si>
  <si>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</si>
  <si>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</si>
  <si>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</si>
  <si>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</si>
  <si>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</si>
  <si>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</si>
  <si>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</si>
  <si>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</si>
  <si>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</si>
  <si>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</si>
  <si>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</si>
  <si>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</si>
  <si>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</si>
  <si>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</si>
  <si>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</si>
  <si>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</si>
  <si>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</si>
  <si>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</si>
  <si>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</si>
  <si>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</si>
  <si>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</si>
  <si>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</si>
  <si>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</si>
  <si>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</si>
  <si>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</si>
  <si>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</si>
  <si>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</si>
  <si>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</si>
  <si>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</si>
  <si>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</si>
  <si>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</si>
  <si>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</si>
  <si>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</si>
  <si>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</si>
  <si>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</si>
  <si>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</si>
  <si>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</si>
  <si>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</si>
  <si>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</si>
  <si>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</si>
  <si>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</si>
  <si>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</si>
  <si>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</si>
  <si>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</si>
  <si>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</si>
  <si>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</si>
  <si>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</si>
  <si>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</si>
  <si>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</si>
  <si>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</si>
  <si>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</si>
  <si>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</si>
  <si>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</si>
  <si>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</si>
  <si>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</si>
  <si>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</si>
  <si>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</si>
  <si>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</si>
  <si>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</si>
  <si>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</si>
  <si>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</si>
  <si>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</si>
  <si>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</si>
  <si>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</si>
  <si>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</si>
  <si>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</si>
  <si>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</si>
  <si>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</si>
  <si>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</si>
  <si>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</si>
  <si>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</si>
  <si>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</si>
  <si>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</si>
  <si>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</si>
  <si>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</si>
  <si>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</si>
  <si>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</si>
  <si>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</si>
  <si>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</si>
  <si>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</si>
  <si>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</si>
  <si>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</si>
  <si>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</si>
  <si>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</si>
  <si>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</si>
  <si>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</si>
  <si>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</si>
  <si>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</si>
  <si>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</si>
  <si>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</si>
  <si>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</si>
  <si>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</si>
  <si>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</si>
  <si>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</si>
  <si>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</si>
  <si>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</si>
  <si>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</si>
  <si>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</si>
  <si>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</si>
  <si>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</si>
  <si>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</si>
  <si>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</si>
  <si>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</si>
  <si>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</si>
  <si>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</si>
  <si>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</si>
  <si>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</si>
  <si>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</si>
  <si>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</si>
  <si>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</si>
  <si>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</si>
  <si>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</si>
  <si>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</si>
  <si>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</si>
  <si>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</si>
  <si>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</si>
  <si>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</si>
  <si>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</si>
  <si>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</si>
  <si>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</si>
  <si>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</si>
  <si>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</si>
  <si>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</si>
  <si>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</si>
  <si>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</si>
  <si>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</si>
  <si>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</si>
  <si>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</si>
  <si>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</si>
  <si>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</si>
  <si>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</si>
  <si>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</si>
  <si>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</si>
  <si>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</si>
  <si>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</si>
  <si>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</si>
  <si>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</si>
  <si>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</si>
  <si>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</si>
  <si>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</si>
  <si>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</si>
  <si>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</si>
  <si>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</si>
  <si>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</si>
  <si>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</si>
  <si>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</si>
  <si>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</si>
  <si>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</si>
  <si>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</si>
  <si>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</si>
  <si>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</si>
  <si>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</si>
  <si>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</si>
  <si>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</si>
  <si>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</si>
  <si>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</si>
  <si>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</si>
  <si>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</si>
  <si>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</si>
  <si>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</si>
  <si>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</si>
  <si>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</si>
  <si>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</si>
  <si>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</si>
  <si>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</si>
  <si>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</si>
  <si>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</si>
  <si>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</si>
  <si>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</si>
  <si>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</si>
  <si>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</si>
  <si>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</si>
  <si>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</si>
  <si>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</si>
  <si>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</si>
  <si>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</si>
  <si>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</si>
  <si>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</si>
  <si>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</si>
  <si>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</si>
  <si>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</si>
  <si>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</si>
  <si>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</si>
  <si>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</si>
  <si>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</si>
  <si>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</si>
  <si>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</si>
  <si>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</si>
  <si>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</si>
  <si>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</si>
  <si>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</si>
  <si>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</si>
  <si>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</si>
  <si>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</si>
  <si>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</si>
  <si>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</si>
  <si>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</si>
  <si>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</si>
  <si>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</si>
  <si>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</si>
  <si>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</si>
  <si>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</si>
  <si>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</si>
  <si>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</si>
  <si>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</si>
  <si>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</si>
  <si>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</si>
  <si>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</si>
  <si>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</si>
  <si>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</si>
  <si>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</si>
  <si>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</si>
  <si>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</si>
  <si>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</si>
  <si>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</si>
  <si>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</si>
  <si>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</si>
  <si>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</si>
  <si>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</si>
  <si>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</si>
  <si>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</si>
  <si>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</si>
  <si>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</si>
  <si>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</si>
  <si>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</si>
  <si>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</si>
  <si>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</si>
  <si>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</si>
  <si>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</si>
  <si>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</si>
  <si>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</si>
  <si>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</si>
  <si>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</si>
  <si>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</si>
  <si>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</si>
  <si>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</si>
  <si>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</si>
  <si>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</si>
  <si>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</si>
  <si>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</si>
  <si>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</si>
  <si>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</si>
  <si>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</si>
  <si>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</si>
  <si>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</si>
  <si>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</si>
  <si>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</si>
  <si>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</si>
  <si>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</si>
  <si>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</si>
  <si>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</si>
  <si>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</si>
  <si>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</si>
  <si>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</si>
  <si>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</si>
  <si>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</si>
  <si>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</si>
  <si>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</si>
  <si>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</si>
  <si>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</si>
  <si>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</si>
  <si>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</si>
  <si>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</si>
  <si>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</si>
  <si>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</si>
  <si>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</si>
  <si>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</si>
  <si>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</si>
  <si>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</si>
  <si>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</si>
  <si>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</si>
  <si>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</si>
  <si>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</si>
  <si>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</si>
  <si>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</si>
  <si>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</si>
  <si>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</si>
  <si>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</si>
  <si>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</si>
  <si>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</si>
  <si>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</si>
  <si>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</si>
  <si>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</si>
  <si>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</si>
  <si>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</si>
  <si>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</si>
  <si>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</si>
  <si>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</si>
  <si>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</si>
  <si>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</si>
  <si>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</si>
  <si>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</si>
  <si>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</si>
  <si>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</si>
  <si>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</si>
  <si>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</si>
  <si>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</si>
  <si>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</si>
  <si>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</si>
  <si>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</si>
  <si>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</si>
  <si>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</si>
  <si>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</si>
  <si>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</si>
  <si>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</si>
  <si>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</si>
  <si>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</si>
  <si>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</si>
  <si>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</si>
  <si>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</si>
  <si>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</si>
  <si>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</si>
  <si>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</si>
  <si>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</si>
  <si>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</si>
  <si>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</si>
  <si>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</si>
  <si>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</si>
  <si>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</si>
  <si>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</si>
  <si>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</si>
  <si>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</si>
  <si>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</si>
  <si>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</si>
  <si>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</si>
  <si>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</si>
  <si>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</si>
  <si>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</si>
  <si>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</si>
  <si>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</si>
  <si>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</si>
  <si>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</si>
  <si>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</si>
  <si>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</si>
  <si>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</si>
  <si>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</si>
  <si>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</si>
  <si>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</si>
  <si>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</si>
  <si>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</si>
  <si>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</si>
  <si>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</si>
  <si>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</si>
  <si>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</si>
  <si>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</si>
  <si>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</si>
  <si>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</si>
  <si>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</si>
  <si>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</si>
  <si>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</si>
  <si>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</si>
  <si>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</si>
  <si>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</si>
  <si>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</si>
  <si>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</si>
  <si>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</si>
  <si>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</si>
  <si>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</si>
  <si>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</si>
  <si>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</si>
  <si>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</si>
  <si>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</si>
  <si>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</si>
  <si>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</si>
  <si>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</si>
  <si>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</si>
  <si>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</si>
  <si>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</si>
  <si>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</si>
  <si>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</si>
  <si>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</si>
  <si>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</si>
  <si>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</si>
  <si>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</si>
  <si>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</si>
  <si>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</si>
  <si>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</si>
  <si>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</si>
  <si>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</si>
  <si>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</si>
  <si>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</si>
  <si>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</si>
  <si>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</si>
  <si>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</si>
  <si>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</si>
  <si>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</si>
  <si>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</si>
  <si>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</si>
  <si>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</si>
  <si>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</si>
  <si>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</si>
  <si>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</si>
  <si>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</si>
  <si>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</si>
  <si>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</si>
  <si>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</si>
  <si>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</si>
  <si>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</si>
  <si>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</si>
  <si>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</si>
  <si>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</si>
  <si>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</si>
  <si>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</si>
  <si>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</si>
  <si>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</si>
  <si>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</si>
  <si>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</si>
  <si>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</si>
  <si>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</si>
  <si>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</si>
  <si>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</si>
  <si>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</si>
  <si>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</si>
  <si>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</si>
  <si>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</si>
  <si>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</si>
  <si>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</si>
  <si>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</si>
  <si>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</si>
  <si>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</si>
  <si>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</si>
  <si>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</si>
  <si>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</si>
  <si>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</si>
  <si>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</si>
  <si>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</si>
  <si>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</si>
  <si>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</si>
  <si>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</si>
  <si>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</si>
  <si>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</si>
  <si>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</si>
  <si>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</si>
  <si>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</si>
  <si>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</si>
  <si>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</si>
  <si>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</si>
  <si>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</si>
  <si>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</si>
  <si>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</si>
  <si>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</si>
  <si>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</si>
  <si>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</si>
  <si>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</si>
  <si>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</si>
  <si>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</si>
  <si>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</si>
  <si>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</si>
  <si>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</si>
  <si>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</si>
  <si>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</si>
  <si>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</si>
  <si>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</si>
  <si>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</si>
  <si>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</si>
  <si>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</si>
  <si>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</si>
  <si>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</si>
  <si>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</si>
  <si>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</si>
  <si>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</si>
  <si>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</si>
  <si>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</si>
  <si>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</si>
  <si>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</si>
  <si>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</si>
  <si>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</si>
  <si>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</si>
  <si>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</si>
  <si>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</si>
  <si>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</si>
  <si>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</si>
  <si>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</si>
  <si>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</si>
  <si>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</si>
  <si>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</si>
  <si>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</si>
  <si>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</si>
  <si>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</si>
  <si>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</si>
  <si>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</si>
  <si>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</si>
  <si>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</si>
  <si>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</si>
  <si>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</si>
  <si>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</si>
  <si>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</si>
  <si>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</si>
  <si>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</si>
  <si>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</si>
  <si>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</si>
  <si>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</si>
  <si>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</si>
  <si>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</si>
  <si>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</si>
  <si>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</si>
  <si>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</si>
  <si>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</si>
  <si>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</si>
  <si>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</si>
  <si>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</si>
  <si>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</si>
  <si>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</si>
  <si>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</si>
  <si>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</si>
  <si>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</si>
  <si>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</si>
  <si>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</si>
  <si>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</si>
  <si>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</si>
  <si>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</si>
  <si>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</si>
  <si>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</si>
  <si>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</si>
  <si>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</si>
  <si>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</si>
  <si>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</si>
  <si>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</si>
  <si>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</si>
  <si>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</si>
  <si>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</si>
  <si>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</si>
  <si>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</si>
  <si>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</si>
  <si>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</si>
  <si>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</si>
  <si>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</si>
  <si>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</si>
  <si>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</si>
  <si>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</si>
  <si>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</si>
  <si>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</si>
  <si>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</si>
  <si>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</si>
  <si>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</si>
  <si>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</si>
  <si>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</si>
  <si>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</si>
  <si>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</si>
  <si>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</si>
  <si>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</si>
  <si>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</si>
  <si>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</si>
  <si>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</si>
  <si>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</si>
  <si>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</si>
  <si>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</si>
  <si>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</si>
  <si>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</si>
  <si>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</si>
  <si>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</si>
  <si>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</si>
  <si>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</si>
  <si>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</si>
  <si>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</si>
  <si>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</si>
  <si>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</si>
  <si>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</si>
  <si>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</si>
  <si>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</si>
  <si>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</si>
  <si>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</si>
  <si>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</si>
  <si>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</si>
  <si>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</si>
  <si>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</si>
  <si>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</si>
  <si>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</si>
  <si>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</si>
  <si>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</si>
  <si>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</si>
  <si>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</si>
  <si>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</si>
  <si>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</si>
  <si>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</si>
  <si>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</si>
  <si>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</si>
  <si>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</si>
  <si>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</si>
  <si>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</si>
  <si>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</si>
  <si>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</si>
  <si>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</si>
  <si>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</si>
  <si>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</si>
  <si>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</si>
  <si>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</si>
  <si>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</si>
  <si>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</si>
  <si>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</si>
  <si>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</si>
  <si>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</si>
  <si>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</si>
  <si>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</si>
  <si>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</si>
  <si>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</si>
  <si>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</si>
  <si>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</si>
  <si>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</si>
  <si>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</si>
  <si>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</si>
  <si>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</si>
  <si>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</si>
  <si>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</si>
  <si>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</si>
  <si>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</si>
  <si>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</si>
  <si>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</si>
  <si>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</si>
  <si>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</si>
  <si>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</si>
  <si>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</si>
  <si>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</si>
  <si>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</si>
  <si>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</si>
  <si>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</si>
  <si>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</si>
  <si>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</si>
  <si>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</si>
  <si>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</si>
  <si>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</si>
  <si>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</si>
  <si>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</si>
  <si>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</si>
  <si>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</si>
  <si>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</si>
  <si>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</si>
  <si>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</si>
  <si>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</si>
  <si>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</si>
  <si>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</si>
  <si>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</si>
  <si>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</si>
  <si>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</si>
  <si>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</si>
  <si>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</si>
  <si>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</si>
  <si>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</si>
  <si>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</si>
  <si>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</si>
  <si>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</si>
  <si>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</si>
  <si>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</si>
  <si>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</si>
  <si>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</si>
  <si>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</si>
  <si>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</si>
  <si>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</si>
  <si>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</si>
  <si>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</si>
  <si>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</si>
  <si>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</si>
  <si>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</si>
  <si>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</si>
  <si>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</si>
  <si>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</si>
  <si>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</si>
  <si>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</si>
  <si>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</si>
  <si>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</si>
  <si>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</si>
  <si>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</si>
  <si>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</si>
  <si>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</si>
  <si>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</si>
  <si>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</si>
  <si>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</si>
  <si>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</si>
  <si>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</si>
  <si>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</si>
  <si>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</si>
  <si>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</si>
  <si>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</si>
  <si>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</si>
  <si>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</si>
  <si>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</si>
  <si>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</si>
  <si>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</si>
  <si>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</si>
  <si>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</si>
  <si>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</si>
  <si>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</si>
  <si>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</si>
  <si>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</si>
  <si>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</si>
  <si>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</si>
  <si>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</si>
  <si>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</si>
  <si>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</si>
  <si>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</si>
  <si>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</si>
  <si>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</si>
  <si>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</si>
  <si>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</si>
  <si>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</si>
  <si>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</si>
  <si>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</si>
  <si>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</si>
  <si>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</si>
  <si>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</si>
  <si>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</si>
  <si>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</si>
  <si>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</si>
  <si>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</si>
  <si>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</si>
  <si>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</si>
  <si>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</si>
  <si>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</si>
  <si>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</si>
  <si>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</si>
  <si>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</si>
  <si>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</si>
  <si>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</si>
  <si>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</si>
  <si>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</si>
  <si>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</si>
  <si>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</si>
  <si>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</si>
  <si>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</si>
  <si>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</si>
  <si>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</si>
  <si>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</si>
  <si>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</si>
  <si>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</si>
  <si>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</si>
  <si>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</si>
  <si>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</si>
  <si>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</si>
  <si>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</si>
  <si>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</si>
  <si>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</si>
  <si>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</si>
  <si>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</si>
  <si>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</si>
  <si>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</si>
  <si>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</si>
  <si>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</si>
  <si>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</si>
  <si>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</si>
  <si>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</si>
  <si>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</si>
  <si>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</si>
  <si>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</si>
  <si>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</si>
  <si>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</si>
  <si>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</si>
  <si>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</si>
  <si>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</si>
  <si>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</si>
  <si>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</si>
  <si>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</si>
  <si>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</si>
  <si>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</si>
  <si>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</si>
  <si>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</si>
  <si>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</si>
  <si>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</si>
  <si>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</si>
  <si>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</si>
  <si>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</si>
  <si>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</si>
  <si>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</si>
  <si>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</si>
  <si>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</si>
  <si>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</si>
  <si>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</si>
  <si>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</si>
  <si>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</si>
  <si>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</si>
  <si>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</si>
  <si>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</si>
  <si>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</si>
  <si>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</si>
  <si>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</si>
  <si>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</si>
  <si>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</si>
  <si>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</si>
  <si>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</si>
  <si>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</si>
  <si>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</si>
  <si>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</si>
  <si>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</si>
  <si>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</si>
  <si>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</si>
  <si>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</si>
  <si>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</si>
  <si>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</si>
  <si>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</si>
  <si>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</si>
  <si>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</si>
  <si>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</si>
  <si>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</si>
  <si>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</si>
  <si>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</si>
  <si>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</si>
  <si>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</si>
  <si>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</si>
  <si>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</si>
  <si>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</si>
  <si>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</si>
  <si>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</si>
  <si>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</si>
  <si>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</si>
  <si>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</si>
  <si>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</si>
  <si>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</si>
  <si>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</si>
  <si>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</si>
  <si>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</si>
  <si>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</si>
  <si>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</si>
  <si>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</si>
  <si>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</si>
  <si>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</si>
  <si>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</si>
  <si>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</si>
  <si>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</si>
  <si>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</si>
  <si>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</si>
  <si>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</si>
  <si>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</si>
  <si>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</si>
  <si>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</si>
  <si>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</si>
  <si>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</si>
  <si>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</si>
  <si>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</si>
  <si>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</si>
  <si>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</si>
  <si>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</si>
  <si>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</si>
  <si>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</si>
  <si>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</si>
  <si>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</si>
  <si>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</si>
  <si>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</si>
  <si>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</si>
  <si>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</si>
  <si>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</si>
  <si>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</si>
  <si>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</si>
  <si>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</si>
  <si>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</si>
  <si>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</si>
  <si>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</si>
  <si>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</si>
  <si>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</si>
  <si>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</si>
  <si>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</si>
  <si>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</si>
  <si>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</si>
  <si>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</si>
  <si>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</si>
  <si>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</si>
  <si>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</si>
  <si>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</si>
  <si>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</si>
  <si>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</si>
  <si>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</si>
  <si>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</si>
  <si>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</si>
  <si>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</si>
  <si>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</si>
  <si>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</si>
  <si>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</si>
  <si>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</si>
  <si>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</si>
  <si>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</si>
  <si>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</si>
  <si>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</si>
  <si>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</si>
  <si>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</si>
  <si>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</si>
  <si>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</si>
  <si>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</si>
  <si>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</si>
  <si>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</si>
  <si>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</si>
  <si>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</si>
  <si>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</si>
  <si>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</si>
  <si>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</si>
  <si>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</si>
  <si>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</si>
  <si>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</si>
  <si>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</si>
  <si>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</si>
  <si>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</si>
  <si>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</si>
  <si>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</si>
  <si>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</si>
  <si>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</si>
  <si>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</si>
  <si>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</si>
  <si>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</si>
  <si>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</si>
  <si>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</si>
  <si>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</si>
  <si>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</si>
  <si>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</si>
  <si>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</si>
  <si>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</si>
  <si>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</si>
  <si>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</si>
  <si>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</si>
  <si>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</si>
  <si>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</si>
  <si>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</si>
  <si>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</si>
  <si>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</si>
  <si>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</si>
  <si>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</si>
  <si>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</si>
  <si>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</si>
  <si>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</si>
  <si>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</si>
  <si>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</si>
  <si>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</si>
  <si>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</si>
  <si>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</si>
  <si>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</si>
  <si>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</si>
  <si>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</si>
  <si>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</si>
  <si>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</si>
  <si>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</si>
  <si>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</si>
  <si>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</si>
  <si>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</si>
  <si>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</si>
  <si>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</si>
  <si>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</si>
  <si>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</si>
  <si>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</si>
  <si>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</si>
  <si>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</si>
  <si>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</si>
  <si>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</si>
  <si>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</si>
  <si>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</si>
  <si>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</si>
  <si>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</si>
  <si>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</si>
  <si>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</si>
  <si>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</si>
  <si>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</si>
  <si>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</si>
  <si>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</si>
  <si>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</si>
  <si>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</si>
  <si>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</si>
  <si>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</si>
  <si>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</si>
  <si>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</si>
  <si>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</si>
  <si>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</si>
  <si>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</si>
  <si>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</si>
  <si>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</si>
  <si>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</si>
  <si>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</si>
  <si>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</si>
  <si>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</si>
  <si>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</si>
  <si>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</si>
  <si>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</si>
  <si>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</si>
  <si>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</si>
  <si>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</si>
  <si>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</si>
  <si>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</si>
  <si>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</si>
  <si>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</si>
  <si>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</si>
  <si>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</si>
  <si>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</si>
  <si>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</si>
  <si>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</si>
  <si>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</si>
  <si>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</si>
  <si>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</si>
  <si>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</si>
  <si>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</si>
  <si>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</si>
  <si>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</si>
  <si>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</si>
  <si>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</si>
  <si>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</si>
  <si>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</si>
  <si>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</si>
  <si>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</si>
  <si>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</si>
  <si>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</si>
  <si>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</si>
  <si>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</si>
  <si>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</si>
  <si>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</si>
  <si>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</si>
  <si>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</si>
  <si>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</si>
  <si>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</si>
  <si>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</si>
  <si>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</si>
  <si>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</si>
  <si>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</si>
  <si>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</si>
  <si>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</si>
  <si>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</si>
  <si>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</si>
  <si>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</si>
  <si>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</si>
  <si>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</si>
  <si>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</si>
  <si>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</si>
  <si>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</si>
  <si>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</si>
  <si>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</si>
  <si>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</si>
  <si>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</si>
  <si>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</si>
  <si>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</si>
  <si>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</si>
  <si>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</si>
  <si>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</si>
  <si>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</si>
  <si>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</si>
  <si>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</si>
  <si>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</si>
  <si>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</si>
  <si>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</si>
  <si>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</si>
  <si>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</si>
  <si>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</si>
  <si>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</si>
  <si>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</si>
  <si>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</si>
  <si>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</si>
  <si>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</si>
  <si>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</si>
  <si>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</si>
  <si>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</si>
  <si>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</si>
  <si>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</si>
  <si>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</si>
  <si>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</si>
  <si>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</si>
  <si>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</si>
  <si>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</si>
  <si>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</si>
  <si>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</si>
  <si>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</si>
  <si>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</si>
  <si>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</si>
  <si>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</si>
  <si>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</si>
  <si>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</si>
  <si>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</si>
  <si>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</si>
  <si>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</si>
  <si>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</si>
  <si>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</si>
  <si>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</si>
  <si>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</si>
  <si>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</si>
  <si>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</si>
  <si>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</si>
  <si>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</si>
  <si>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</si>
  <si>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</si>
  <si>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</si>
  <si>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</si>
  <si>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</si>
  <si>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</si>
  <si>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</si>
  <si>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</si>
  <si>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</si>
  <si>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</si>
  <si>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</si>
  <si>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</si>
  <si>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</si>
  <si>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</si>
  <si>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</si>
  <si>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</si>
  <si>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</si>
  <si>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</si>
  <si>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</si>
  <si>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</si>
  <si>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</si>
  <si>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</si>
  <si>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</si>
  <si>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</si>
  <si>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</si>
  <si>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</si>
  <si>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</si>
  <si>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</si>
  <si>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</si>
  <si>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</si>
  <si>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</si>
  <si>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</si>
  <si>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</si>
  <si>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</si>
  <si>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</si>
  <si>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</si>
  <si>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</si>
  <si>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</si>
  <si>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</si>
  <si>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</si>
  <si>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</si>
  <si>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</si>
  <si>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</si>
  <si>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</si>
  <si>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</si>
  <si>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</si>
  <si>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</si>
  <si>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</si>
  <si>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</si>
  <si>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</si>
  <si>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</si>
  <si>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</si>
  <si>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</si>
  <si>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</si>
  <si>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</si>
  <si>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</si>
  <si>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</si>
  <si>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</si>
  <si>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</si>
  <si>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</si>
  <si>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</si>
  <si>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</si>
  <si>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</si>
  <si>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</si>
  <si>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</si>
  <si>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</si>
  <si>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</si>
  <si>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</si>
  <si>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</si>
  <si>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</si>
  <si>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</si>
  <si>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</si>
  <si>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</si>
  <si>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</si>
  <si>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</si>
  <si>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</si>
  <si>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</si>
  <si>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</si>
  <si>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</si>
  <si>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</si>
  <si>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</si>
  <si>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</si>
  <si>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</si>
  <si>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</si>
  <si>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</si>
  <si>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</si>
  <si>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</si>
  <si>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</si>
  <si>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</si>
  <si>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</si>
  <si>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</si>
  <si>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</si>
  <si>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</si>
  <si>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</si>
  <si>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</si>
  <si>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</si>
  <si>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</si>
  <si>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</si>
  <si>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</si>
  <si>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</si>
  <si>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</si>
  <si>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</si>
  <si>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</si>
  <si>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</si>
  <si>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</si>
  <si>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</si>
  <si>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</si>
  <si>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</si>
  <si>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</si>
  <si>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</si>
  <si>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</si>
  <si>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</si>
  <si>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</si>
  <si>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</si>
  <si>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</si>
  <si>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</si>
  <si>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</si>
  <si>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</si>
  <si>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</si>
  <si>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</si>
  <si>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</si>
  <si>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</si>
  <si>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</si>
  <si>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</si>
  <si>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</si>
  <si>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</si>
  <si>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</si>
  <si>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</si>
  <si>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</si>
  <si>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</si>
  <si>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</si>
  <si>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</si>
  <si>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</si>
  <si>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</si>
  <si>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</si>
  <si>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</si>
  <si>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</si>
  <si>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</si>
  <si>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</si>
  <si>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</si>
  <si>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</si>
  <si>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</si>
  <si>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</si>
  <si>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</si>
  <si>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</si>
  <si>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</si>
  <si>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</si>
  <si>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</si>
  <si>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</si>
  <si>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</si>
  <si>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</si>
  <si>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</si>
  <si>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</si>
  <si>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</si>
  <si>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</si>
  <si>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</si>
  <si>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</si>
  <si>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</si>
  <si>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</si>
  <si>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</si>
  <si>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</si>
  <si>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</si>
  <si>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</si>
  <si>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</si>
  <si>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</si>
  <si>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</si>
  <si>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</si>
  <si>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</si>
  <si>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</si>
  <si>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</si>
  <si>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</si>
  <si>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</si>
  <si>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</si>
  <si>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</si>
  <si>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</si>
  <si>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</si>
  <si>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</si>
  <si>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</si>
  <si>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</si>
  <si>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</si>
  <si>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</si>
  <si>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</si>
  <si>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</si>
  <si>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</si>
  <si>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</si>
  <si>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</si>
  <si>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</si>
  <si>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</si>
  <si>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</si>
  <si>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</si>
  <si>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</si>
  <si>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</si>
  <si>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</si>
  <si>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</si>
  <si>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</si>
  <si>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</si>
  <si>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</si>
  <si>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</si>
  <si>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</si>
  <si>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</si>
  <si>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</si>
  <si>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</si>
  <si>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</si>
  <si>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</si>
  <si>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</si>
  <si>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</si>
  <si>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</si>
  <si>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</si>
  <si>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</si>
  <si>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</si>
  <si>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</si>
  <si>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</si>
  <si>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</si>
  <si>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</si>
  <si>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</si>
  <si>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</si>
  <si>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</si>
  <si>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</si>
  <si>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</si>
  <si>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</si>
  <si>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</si>
  <si>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</si>
  <si>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</si>
  <si>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</si>
  <si>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</si>
  <si>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</si>
  <si>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</si>
  <si>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</si>
  <si>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</si>
  <si>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</si>
  <si>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</si>
  <si>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</si>
  <si>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</si>
  <si>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</si>
  <si>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</si>
  <si>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</si>
  <si>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</si>
  <si>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</si>
  <si>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</si>
  <si>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</si>
  <si>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</si>
  <si>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</si>
  <si>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</si>
  <si>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</si>
  <si>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</si>
  <si>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</si>
  <si>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</si>
  <si>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</si>
  <si>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</si>
  <si>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</si>
  <si>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</si>
  <si>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</si>
  <si>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</si>
  <si>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</si>
  <si>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</si>
  <si>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</si>
  <si>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</si>
  <si>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</si>
  <si>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</si>
  <si>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</si>
  <si>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</si>
  <si>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</si>
  <si>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</si>
  <si>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</si>
  <si>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</si>
  <si>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</si>
  <si>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</si>
  <si>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</si>
  <si>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</si>
  <si>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</si>
  <si>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</si>
  <si>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</si>
  <si>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</si>
  <si>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</si>
  <si>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</si>
  <si>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</si>
  <si>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</si>
  <si>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</si>
  <si>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</si>
  <si>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</si>
  <si>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</si>
  <si>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</si>
  <si>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</si>
  <si>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</si>
  <si>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</si>
  <si>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</si>
  <si>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</si>
  <si>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</si>
  <si>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</si>
  <si>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</si>
  <si>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</si>
  <si>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</si>
  <si>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</si>
  <si>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</si>
  <si>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</si>
  <si>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</si>
  <si>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</si>
  <si>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</si>
  <si>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</si>
  <si>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</si>
  <si>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</si>
  <si>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</si>
  <si>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</si>
  <si>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</si>
  <si>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</si>
  <si>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</si>
  <si>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</si>
  <si>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</si>
  <si>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</si>
  <si>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</si>
  <si>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</si>
  <si>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</si>
  <si>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</si>
  <si>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</si>
  <si>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</si>
  <si>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</si>
  <si>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</si>
  <si>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</si>
  <si>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</si>
  <si>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</si>
  <si>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</si>
  <si>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</si>
  <si>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</si>
  <si>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</si>
  <si>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</si>
  <si>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</si>
  <si>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</si>
  <si>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</si>
  <si>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</si>
  <si>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</si>
  <si>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</si>
  <si>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</si>
  <si>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</si>
  <si>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</si>
  <si>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</si>
  <si>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</si>
  <si>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</si>
  <si>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</si>
  <si>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</si>
  <si>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</si>
  <si>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</si>
  <si>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</si>
  <si>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</si>
  <si>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</si>
  <si>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</si>
  <si>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</si>
  <si>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</si>
  <si>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</si>
  <si>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</si>
  <si>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</si>
  <si>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</si>
  <si>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</si>
  <si>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</si>
  <si>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</si>
  <si>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</si>
  <si>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</si>
  <si>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</si>
  <si>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</si>
  <si>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</si>
  <si>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</si>
  <si>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</si>
  <si>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</si>
  <si>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</si>
  <si>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</si>
  <si>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</si>
  <si>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</si>
  <si>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</si>
  <si>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</si>
  <si>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</si>
  <si>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</si>
  <si>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</si>
  <si>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</si>
  <si>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</si>
  <si>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</si>
  <si>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</si>
  <si>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</si>
  <si>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</si>
  <si>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</si>
  <si>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</si>
  <si>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</si>
  <si>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</si>
  <si>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</si>
  <si>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</si>
  <si>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</si>
  <si>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</si>
  <si>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</si>
  <si>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</si>
  <si>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</si>
  <si>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</si>
  <si>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</si>
  <si>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</si>
  <si>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</si>
  <si>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</si>
  <si>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</si>
  <si>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</si>
  <si>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</si>
  <si>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</si>
  <si>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</si>
  <si>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</si>
  <si>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</si>
  <si>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</si>
  <si>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</si>
  <si>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</si>
  <si>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</si>
  <si>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</si>
  <si>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</si>
  <si>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</si>
  <si>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</si>
  <si>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</si>
  <si>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</si>
  <si>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</si>
  <si>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</si>
  <si>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</si>
  <si>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</si>
  <si>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</si>
  <si>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</si>
  <si>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</si>
  <si>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</si>
  <si>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</si>
  <si>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</si>
  <si>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</si>
  <si>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</si>
  <si>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</si>
  <si>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</si>
  <si>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</si>
  <si>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</si>
  <si>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</si>
  <si>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</si>
  <si>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</si>
  <si>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</si>
  <si>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</si>
  <si>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</si>
  <si>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</si>
  <si>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</si>
  <si>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</si>
  <si>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</si>
  <si>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</si>
  <si>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</si>
  <si>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</si>
  <si>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</si>
  <si>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</si>
  <si>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</si>
  <si>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</si>
  <si>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</si>
  <si>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</si>
  <si>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</si>
  <si>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</si>
  <si>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</si>
  <si>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</si>
  <si>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</si>
  <si>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</si>
  <si>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</si>
  <si>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</si>
  <si>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</si>
  <si>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</si>
  <si>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</si>
  <si>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</si>
  <si>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</si>
  <si>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</si>
  <si>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</si>
  <si>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</si>
  <si>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</si>
  <si>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</si>
  <si>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</si>
  <si>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</si>
  <si>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</si>
  <si>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</si>
  <si>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</si>
  <si>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</si>
  <si>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</si>
  <si>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</si>
  <si>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</si>
  <si>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</si>
  <si>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</si>
  <si>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</si>
  <si>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</si>
  <si>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</si>
  <si>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</si>
  <si>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</si>
  <si>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</si>
  <si>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</si>
  <si>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</si>
  <si>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</si>
  <si>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</si>
  <si>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</si>
  <si>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</si>
  <si>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</si>
  <si>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</si>
  <si>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</si>
  <si>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</si>
  <si>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</si>
  <si>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</si>
  <si>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</si>
  <si>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</si>
  <si>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</si>
  <si>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</si>
  <si>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</si>
  <si>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</si>
  <si>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</si>
  <si>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</si>
  <si>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</si>
  <si>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</si>
  <si>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</si>
  <si>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</si>
  <si>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</si>
  <si>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</si>
  <si>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</si>
  <si>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</si>
  <si>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</si>
  <si>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</si>
  <si>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</si>
  <si>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</si>
  <si>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</si>
  <si>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</si>
  <si>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</si>
  <si>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</si>
  <si>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</si>
  <si>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</si>
  <si>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</si>
  <si>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</si>
  <si>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</si>
  <si>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</si>
  <si>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</si>
  <si>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</si>
  <si>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</si>
  <si>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</si>
  <si>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</si>
  <si>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</si>
  <si>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</si>
  <si>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</si>
  <si>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</si>
  <si>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</si>
  <si>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</si>
  <si>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</si>
  <si>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</si>
  <si>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</si>
  <si>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</si>
  <si>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</si>
  <si>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</si>
  <si>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</si>
  <si>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</si>
  <si>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</si>
  <si>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</si>
  <si>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</si>
  <si>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</si>
  <si>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</si>
  <si>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</si>
  <si>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</si>
  <si>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</si>
  <si>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</si>
  <si>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</si>
  <si>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</si>
  <si>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</si>
  <si>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</si>
  <si>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</si>
  <si>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</si>
  <si>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</si>
  <si>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</si>
  <si>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</si>
  <si>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</si>
  <si>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</si>
  <si>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</si>
  <si>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</si>
  <si>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</si>
  <si>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</si>
  <si>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</si>
  <si>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</si>
  <si>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</si>
  <si>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</si>
  <si>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</si>
  <si>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</si>
  <si>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</si>
  <si>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</si>
  <si>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</si>
  <si>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</si>
  <si>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</si>
  <si>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</si>
  <si>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</si>
  <si>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</si>
  <si>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</si>
  <si>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</si>
  <si>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</si>
  <si>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</si>
  <si>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</si>
  <si>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</si>
  <si>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</si>
  <si>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</si>
  <si>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</si>
  <si>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</si>
  <si>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</si>
  <si>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</si>
  <si>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</si>
  <si>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</si>
  <si>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</si>
  <si>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</si>
  <si>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</si>
  <si>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</si>
  <si>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</si>
  <si>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</si>
  <si>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</si>
  <si>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</si>
  <si>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</si>
  <si>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</si>
  <si>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</si>
  <si>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</si>
  <si>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</si>
  <si>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</si>
  <si>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</si>
  <si>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</si>
  <si>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</si>
  <si>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</si>
  <si>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</si>
  <si>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</si>
  <si>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</si>
  <si>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</si>
  <si>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</si>
  <si>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</si>
  <si>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</si>
  <si>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</si>
  <si>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</si>
  <si>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</si>
  <si>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</si>
  <si>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</si>
  <si>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</si>
  <si>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</si>
  <si>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</si>
  <si>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</si>
  <si>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</si>
  <si>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</si>
  <si>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</si>
  <si>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</si>
  <si>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</si>
  <si>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</si>
  <si>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</si>
  <si>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</si>
  <si>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</si>
  <si>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</si>
  <si>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</si>
  <si>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</si>
  <si>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</si>
  <si>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</si>
  <si>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</si>
  <si>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</si>
  <si>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</si>
  <si>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</si>
  <si>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</si>
  <si>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</si>
  <si>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</si>
  <si>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</si>
  <si>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</si>
  <si>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</si>
  <si>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</si>
  <si>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</si>
  <si>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</si>
  <si>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</si>
  <si>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</si>
  <si>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</si>
  <si>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</si>
  <si>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</si>
  <si>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</si>
  <si>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</si>
  <si>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</si>
  <si>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</si>
  <si>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</si>
  <si>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</si>
  <si>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</si>
  <si>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</si>
  <si>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</si>
  <si>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</si>
  <si>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</si>
  <si>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</si>
  <si>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</si>
  <si>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</si>
  <si>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</si>
  <si>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</si>
  <si>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</si>
  <si>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</si>
  <si>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</si>
  <si>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</si>
  <si>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</si>
  <si>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</si>
  <si>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</si>
  <si>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</si>
  <si>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</si>
  <si>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</si>
  <si>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</si>
  <si>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</si>
  <si>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</si>
  <si>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</si>
  <si>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</si>
  <si>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</si>
  <si>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</si>
  <si>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</si>
  <si>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</si>
  <si>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</si>
  <si>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</si>
  <si>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</si>
  <si>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</si>
  <si>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</si>
  <si>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</si>
  <si>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</si>
  <si>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</si>
  <si>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</si>
  <si>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</si>
  <si>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</si>
  <si>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</si>
  <si>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</si>
  <si>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</si>
  <si>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</si>
  <si>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</si>
  <si>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</si>
  <si>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</si>
  <si>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</si>
  <si>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</si>
  <si>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</si>
  <si>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</si>
  <si>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</si>
  <si>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</si>
  <si>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</si>
  <si>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</si>
  <si>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</si>
  <si>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</si>
  <si>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</si>
  <si>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</si>
  <si>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</si>
  <si>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</si>
  <si>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</si>
  <si>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</si>
  <si>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</si>
  <si>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</si>
  <si>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</si>
  <si>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</si>
  <si>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</si>
  <si>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</si>
  <si>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</si>
  <si>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</si>
  <si>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</si>
  <si>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</si>
  <si>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</si>
  <si>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</si>
  <si>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</si>
  <si>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</si>
  <si>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</si>
  <si>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</si>
  <si>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</si>
  <si>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</si>
  <si>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</si>
  <si>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</si>
  <si>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</si>
  <si>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</si>
  <si>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</si>
  <si>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</si>
  <si>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</si>
  <si>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</si>
  <si>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</si>
  <si>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</si>
  <si>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</si>
  <si>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</si>
  <si>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</si>
  <si>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</si>
  <si>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</si>
  <si>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</si>
  <si>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</si>
  <si>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</si>
  <si>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</si>
  <si>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</si>
  <si>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</si>
  <si>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</si>
  <si>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</si>
  <si>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</si>
  <si>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</si>
  <si>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</si>
  <si>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</si>
  <si>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</si>
  <si>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</si>
  <si>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</si>
  <si>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</si>
  <si>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</si>
  <si>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</si>
  <si>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</si>
  <si>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</si>
  <si>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</si>
  <si>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</si>
  <si>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</si>
  <si>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</si>
  <si>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</si>
  <si>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</si>
  <si>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</si>
  <si>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</si>
  <si>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</si>
  <si>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</si>
  <si>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</si>
  <si>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</si>
  <si>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</si>
  <si>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</si>
  <si>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</si>
  <si>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</si>
  <si>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</si>
  <si>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</si>
  <si>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</si>
  <si>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</si>
  <si>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</si>
  <si>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</si>
  <si>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</si>
  <si>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</si>
  <si>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</si>
  <si>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</si>
  <si>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</si>
  <si>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</si>
  <si>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</si>
  <si>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</si>
  <si>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</si>
  <si>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</si>
  <si>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</si>
  <si>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</si>
  <si>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</si>
  <si>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</si>
  <si>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</si>
  <si>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</si>
  <si>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</si>
  <si>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</si>
  <si>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</si>
  <si>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</si>
  <si>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</si>
  <si>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</si>
  <si>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</si>
  <si>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</si>
  <si>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</si>
  <si>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</si>
  <si>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</si>
  <si>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</si>
  <si>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</si>
  <si>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</si>
  <si>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</si>
  <si>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</si>
  <si>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</si>
  <si>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</si>
  <si>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</si>
  <si>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</si>
  <si>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</si>
  <si>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</si>
  <si>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</si>
  <si>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</si>
  <si>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</si>
  <si>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</si>
  <si>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</si>
  <si>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</si>
  <si>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</si>
  <si>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</si>
  <si>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</si>
  <si>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</si>
  <si>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</si>
  <si>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</si>
  <si>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</si>
  <si>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</si>
  <si>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</si>
  <si>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</si>
  <si>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</si>
  <si>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</si>
  <si>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</si>
  <si>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</si>
  <si>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</si>
  <si>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</si>
  <si>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</si>
  <si>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</si>
  <si>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</si>
  <si>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</si>
  <si>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</si>
  <si>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</si>
  <si>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</si>
  <si>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</si>
  <si>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</si>
  <si>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</si>
  <si>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</si>
  <si>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</si>
  <si>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</si>
  <si>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</si>
  <si>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</si>
  <si>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</si>
  <si>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</si>
  <si>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</si>
  <si>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</si>
  <si>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</si>
  <si>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</si>
  <si>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</si>
  <si>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</si>
  <si>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</si>
  <si>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</si>
  <si>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</si>
  <si>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</si>
  <si>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</si>
  <si>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</si>
  <si>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</si>
  <si>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</si>
  <si>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</si>
  <si>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</si>
  <si>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</si>
  <si>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</si>
  <si>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</si>
  <si>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</si>
  <si>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</si>
  <si>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</si>
  <si>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</si>
  <si>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</si>
  <si>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</si>
  <si>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</si>
  <si>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</si>
  <si>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</si>
  <si>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</si>
  <si>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</si>
  <si>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</si>
  <si>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</si>
  <si>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</si>
  <si>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</si>
  <si>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</si>
  <si>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</si>
  <si>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</si>
  <si>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</si>
  <si>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</si>
  <si>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</si>
  <si>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</si>
  <si>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</si>
  <si>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</si>
  <si>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</si>
  <si>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</si>
  <si>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</si>
  <si>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</si>
  <si>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</si>
  <si>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</si>
  <si>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</si>
  <si>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</si>
  <si>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</si>
  <si>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</si>
  <si>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</si>
  <si>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</si>
  <si>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</si>
  <si>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</si>
  <si>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</si>
  <si>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</si>
  <si>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</si>
  <si>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</si>
  <si>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</si>
  <si>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</si>
  <si>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</si>
  <si>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</si>
  <si>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</si>
  <si>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</si>
  <si>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</si>
  <si>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</si>
  <si>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</si>
  <si>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</si>
  <si>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</si>
  <si>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</si>
  <si>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</si>
  <si>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</si>
  <si>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</si>
  <si>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</si>
  <si>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</si>
  <si>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</si>
  <si>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</si>
  <si>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</si>
  <si>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</si>
  <si>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</si>
  <si>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</si>
  <si>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</si>
  <si>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</si>
  <si>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</si>
  <si>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</si>
  <si>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</si>
  <si>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</si>
  <si>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</si>
  <si>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</si>
  <si>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</si>
  <si>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</si>
  <si>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</si>
  <si>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</si>
  <si>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</si>
  <si>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</si>
  <si>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</si>
  <si>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</si>
  <si>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</si>
  <si>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</si>
  <si>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</si>
  <si>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</si>
  <si>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</si>
  <si>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</si>
  <si>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</si>
  <si>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</si>
  <si>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</si>
  <si>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</si>
  <si>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</si>
  <si>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</si>
  <si>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</si>
  <si>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</si>
  <si>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</si>
  <si>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</si>
  <si>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</si>
  <si>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</si>
  <si>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</si>
  <si>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</si>
  <si>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</si>
  <si>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</si>
  <si>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</si>
  <si>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</si>
  <si>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</si>
  <si>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</si>
  <si>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</si>
  <si>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</si>
  <si>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</si>
  <si>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</si>
  <si>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</si>
  <si>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</si>
  <si>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</si>
  <si>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</si>
  <si>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</si>
  <si>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</si>
  <si>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</si>
  <si>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</si>
  <si>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</si>
  <si>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</si>
  <si>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</si>
  <si>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</si>
  <si>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</si>
  <si>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</si>
  <si>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</si>
  <si>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</si>
  <si>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</si>
  <si>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</si>
  <si>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</si>
  <si>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</si>
  <si>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</si>
  <si>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</si>
  <si>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</si>
  <si>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</si>
  <si>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</si>
  <si>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</si>
  <si>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</si>
  <si>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</si>
  <si>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</si>
  <si>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</si>
  <si>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</si>
  <si>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</si>
  <si>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</si>
  <si>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</si>
  <si>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</si>
  <si>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</si>
  <si>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</si>
  <si>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</si>
  <si>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</si>
  <si>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</si>
  <si>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</si>
  <si>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</si>
  <si>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</si>
  <si>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</si>
  <si>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</si>
  <si>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</si>
  <si>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</si>
  <si>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</si>
  <si>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</si>
  <si>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</si>
  <si>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</si>
  <si>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</si>
  <si>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</si>
  <si>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</si>
  <si>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</si>
  <si>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</si>
  <si>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</si>
  <si>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</si>
  <si>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</si>
  <si>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</si>
  <si>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</si>
  <si>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</si>
  <si>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</si>
  <si>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</si>
  <si>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</si>
  <si>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</si>
  <si>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</si>
  <si>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</si>
  <si>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</si>
  <si>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</si>
  <si>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</si>
  <si>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</si>
  <si>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</si>
  <si>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</si>
  <si>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</si>
  <si>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</si>
  <si>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</si>
  <si>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</si>
  <si>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</si>
  <si>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</si>
  <si>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</si>
  <si>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</si>
  <si>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</si>
  <si>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</si>
  <si>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</si>
  <si>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</si>
  <si>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</si>
  <si>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</si>
  <si>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</si>
  <si>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</si>
  <si>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</si>
  <si>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</si>
  <si>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</si>
  <si>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</si>
  <si>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</si>
  <si>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</si>
  <si>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</si>
  <si>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</si>
  <si>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</si>
  <si>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</si>
  <si>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</si>
  <si>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</si>
  <si>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</si>
  <si>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</si>
  <si>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</si>
  <si>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</si>
  <si>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</si>
  <si>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</si>
  <si>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</si>
  <si>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</si>
  <si>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</si>
  <si>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</si>
  <si>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</si>
  <si>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</si>
  <si>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</si>
  <si>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</si>
  <si>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</si>
  <si>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</si>
  <si>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</si>
  <si>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</si>
  <si>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</si>
  <si>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</si>
  <si>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</si>
  <si>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</si>
  <si>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</si>
  <si>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</si>
  <si>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</si>
  <si>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</si>
  <si>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</si>
  <si>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</si>
  <si>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</si>
  <si>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</si>
  <si>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</si>
  <si>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</si>
  <si>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</si>
  <si>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</si>
  <si>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</si>
  <si>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</si>
  <si>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</si>
  <si>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</si>
  <si>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</si>
  <si>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</si>
  <si>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</si>
  <si>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</si>
  <si>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</si>
  <si>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</si>
  <si>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</si>
  <si>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</si>
  <si>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</si>
  <si>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</si>
  <si>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</si>
  <si>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</si>
  <si>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</si>
  <si>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</si>
  <si>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</si>
  <si>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</si>
  <si>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</si>
  <si>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</si>
  <si>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</si>
  <si>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</si>
  <si>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</si>
  <si>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</si>
  <si>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</si>
  <si>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</si>
  <si>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</si>
  <si>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</si>
  <si>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</si>
  <si>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</si>
  <si>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</si>
  <si>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</si>
  <si>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</si>
  <si>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</si>
  <si>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</si>
  <si>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</si>
  <si>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</si>
  <si>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</si>
  <si>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</si>
  <si>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</si>
  <si>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</si>
  <si>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</si>
  <si>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</si>
  <si>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</si>
  <si>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</si>
  <si>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</si>
  <si>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</si>
  <si>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</si>
  <si>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</si>
  <si>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</si>
  <si>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</si>
  <si>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</si>
  <si>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</si>
  <si>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</si>
  <si>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</si>
  <si>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</si>
  <si>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</si>
  <si>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</si>
  <si>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</si>
  <si>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</si>
  <si>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</si>
  <si>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</si>
  <si>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</si>
  <si>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</si>
  <si>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</si>
  <si>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</si>
  <si>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</si>
  <si>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</si>
  <si>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</si>
  <si>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</si>
  <si>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</si>
  <si>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</si>
  <si>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</si>
  <si>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</si>
  <si>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</si>
  <si>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</si>
  <si>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</si>
  <si>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</si>
  <si>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</si>
  <si>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</si>
  <si>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</si>
  <si>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</si>
  <si>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</si>
  <si>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</si>
  <si>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</si>
  <si>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</si>
  <si>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</si>
  <si>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</si>
  <si>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</si>
  <si>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</si>
  <si>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</si>
  <si>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</si>
  <si>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</si>
  <si>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</si>
  <si>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</si>
  <si>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</si>
  <si>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</si>
  <si>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</si>
  <si>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</si>
  <si>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</si>
  <si>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</si>
  <si>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</si>
  <si>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</si>
  <si>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</si>
  <si>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</si>
  <si>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</si>
  <si>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</si>
  <si>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</si>
  <si>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</si>
  <si>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</si>
  <si>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</si>
  <si>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</si>
  <si>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</si>
  <si>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</si>
  <si>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</si>
  <si>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</si>
  <si>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</si>
  <si>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</si>
  <si>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</si>
  <si>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</si>
  <si>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</si>
  <si>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</si>
  <si>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</si>
  <si>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</si>
  <si>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</si>
  <si>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</si>
  <si>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</si>
  <si>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</si>
  <si>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</si>
  <si>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</si>
  <si>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</si>
  <si>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</si>
  <si>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</si>
  <si>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</si>
  <si>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</si>
  <si>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</si>
  <si>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</si>
  <si>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</si>
  <si>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</si>
  <si>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</si>
  <si>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</si>
  <si>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</si>
  <si>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</si>
  <si>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</si>
  <si>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</si>
  <si>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</si>
  <si>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</si>
  <si>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</si>
  <si>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</si>
  <si>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</si>
  <si>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</si>
  <si>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</si>
  <si>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</si>
  <si>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</si>
  <si>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</si>
  <si>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</si>
  <si>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</si>
  <si>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</si>
  <si>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</si>
  <si>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</si>
  <si>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</si>
  <si>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</si>
  <si>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</si>
  <si>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</si>
  <si>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</si>
  <si>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</si>
  <si>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</si>
  <si>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</si>
  <si>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</si>
  <si>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</si>
  <si>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</si>
  <si>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</si>
  <si>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</si>
  <si>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</si>
  <si>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</si>
  <si>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</si>
  <si>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</si>
  <si>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</si>
  <si>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</si>
  <si>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</si>
  <si>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</si>
  <si>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</si>
  <si>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</si>
  <si>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</si>
  <si>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</si>
  <si>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</si>
  <si>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</si>
  <si>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</si>
  <si>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</si>
  <si>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</si>
  <si>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</si>
  <si>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</si>
  <si>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</si>
  <si>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</si>
  <si>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</si>
  <si>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</si>
  <si>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</si>
  <si>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</si>
  <si>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</si>
  <si>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</si>
  <si>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</si>
  <si>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</si>
  <si>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</si>
  <si>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</si>
  <si>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</si>
  <si>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</si>
  <si>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</si>
  <si>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</si>
  <si>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</si>
  <si>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</si>
  <si>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</si>
  <si>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</si>
  <si>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</si>
  <si>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</si>
  <si>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</si>
  <si>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</si>
  <si>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</si>
  <si>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</si>
  <si>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</si>
  <si>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</si>
  <si>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</si>
  <si>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</si>
  <si>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</si>
  <si>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</si>
  <si>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</si>
  <si>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</si>
  <si>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</si>
  <si>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</si>
  <si>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</si>
  <si>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</si>
  <si>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</si>
  <si>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</si>
  <si>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</si>
  <si>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</si>
  <si>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</si>
  <si>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</si>
  <si>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</si>
  <si>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</si>
  <si>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</si>
  <si>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</si>
  <si>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</si>
  <si>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</si>
  <si>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</si>
  <si>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</si>
  <si>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</si>
  <si>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</si>
  <si>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</si>
  <si>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</si>
  <si>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</si>
  <si>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</si>
  <si>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</si>
  <si>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</si>
  <si>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</si>
  <si>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</si>
  <si>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</si>
  <si>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</si>
  <si>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</si>
  <si>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</si>
  <si>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</si>
  <si>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</si>
  <si>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</si>
  <si>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</si>
  <si>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</si>
  <si>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</si>
  <si>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</si>
  <si>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</si>
  <si>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</si>
  <si>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</si>
  <si>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</si>
  <si>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</si>
  <si>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</si>
  <si>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</si>
  <si>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</si>
  <si>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</si>
  <si>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</si>
  <si>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</si>
  <si>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</si>
  <si>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</si>
  <si>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</si>
  <si>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</si>
  <si>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</si>
  <si>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</si>
  <si>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</si>
  <si>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</si>
  <si>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</si>
  <si>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</si>
  <si>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</si>
  <si>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</si>
  <si>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</si>
  <si>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</si>
  <si>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</si>
  <si>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</si>
  <si>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</si>
  <si>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</si>
  <si>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</si>
  <si>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</si>
  <si>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</si>
  <si>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</si>
  <si>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</si>
  <si>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</si>
  <si>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</si>
  <si>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</si>
  <si>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</si>
  <si>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</si>
  <si>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</si>
  <si>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</si>
  <si>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</si>
  <si>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</si>
  <si>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</si>
  <si>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</si>
  <si>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</si>
  <si>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</si>
  <si>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</si>
  <si>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</si>
  <si>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</si>
  <si>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</si>
  <si>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</si>
  <si>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</si>
  <si>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</si>
  <si>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</si>
  <si>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</si>
  <si>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</si>
  <si>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</si>
  <si>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</si>
  <si>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</si>
  <si>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</si>
  <si>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</si>
  <si>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</si>
  <si>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</si>
  <si>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</si>
  <si>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</si>
  <si>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</si>
  <si>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</si>
  <si>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</si>
  <si>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</si>
  <si>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</si>
  <si>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</si>
  <si>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</si>
  <si>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</si>
  <si>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</si>
  <si>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</si>
  <si>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</si>
  <si>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</si>
  <si>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</si>
  <si>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</si>
  <si>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</si>
  <si>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</si>
  <si>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</si>
  <si>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</si>
  <si>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</si>
  <si>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</si>
  <si>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</si>
  <si>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</si>
  <si>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</si>
  <si>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</si>
  <si>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</si>
  <si>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</si>
  <si>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</si>
  <si>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</si>
  <si>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</si>
  <si>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</si>
  <si>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</si>
  <si>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</si>
  <si>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</si>
  <si>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</si>
  <si>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</si>
  <si>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</si>
  <si>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</si>
  <si>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</si>
  <si>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</si>
  <si>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</si>
  <si>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</si>
  <si>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</si>
  <si>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</si>
  <si>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</si>
  <si>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</si>
  <si>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</si>
  <si>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</si>
  <si>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</si>
  <si>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</si>
  <si>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</si>
  <si>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</si>
  <si>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</si>
  <si>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</si>
  <si>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</si>
  <si>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</si>
  <si>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</si>
  <si>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</si>
  <si>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</si>
  <si>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</si>
  <si>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</si>
  <si>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</si>
  <si>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</si>
  <si>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</si>
  <si>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</si>
  <si>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</si>
  <si>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</si>
  <si>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</si>
  <si>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</si>
  <si>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</si>
  <si>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</si>
  <si>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</si>
  <si>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</si>
  <si>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</si>
  <si>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</si>
  <si>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</si>
  <si>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</si>
  <si>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</si>
  <si>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</si>
  <si>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</si>
  <si>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</si>
  <si>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</si>
  <si>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</si>
  <si>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</si>
  <si>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</si>
  <si>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</si>
  <si>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</si>
  <si>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</si>
  <si>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</si>
  <si>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</si>
  <si>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</si>
  <si>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</si>
  <si>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</si>
  <si>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</si>
  <si>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</si>
  <si>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</si>
  <si>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</si>
  <si>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</si>
  <si>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</si>
  <si>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</si>
  <si>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</si>
  <si>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</si>
  <si>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</si>
  <si>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</si>
  <si>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</si>
  <si>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</si>
  <si>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</si>
  <si>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</si>
  <si>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</si>
  <si>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</si>
  <si>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</si>
  <si>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</si>
  <si>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</si>
  <si>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</si>
  <si>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</si>
  <si>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</si>
  <si>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</si>
  <si>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</si>
  <si>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</si>
  <si>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</si>
  <si>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</si>
  <si>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</si>
  <si>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</si>
  <si>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</si>
  <si>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</si>
  <si>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</si>
  <si>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</si>
  <si>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</si>
  <si>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</si>
  <si>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</si>
  <si>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</si>
  <si>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</si>
  <si>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</si>
  <si>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</si>
  <si>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</si>
  <si>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</si>
  <si>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</si>
  <si>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</si>
  <si>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</si>
  <si>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</si>
  <si>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</si>
  <si>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</si>
  <si>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</si>
  <si>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</si>
  <si>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</si>
  <si>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</si>
  <si>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</si>
  <si>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</si>
  <si>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</si>
  <si>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</si>
  <si>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</si>
  <si>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</si>
  <si>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</si>
  <si>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</si>
  <si>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</si>
  <si>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</si>
  <si>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</si>
  <si>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</si>
  <si>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</si>
  <si>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</si>
  <si>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</si>
  <si>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</si>
  <si>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</si>
  <si>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</si>
  <si>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</si>
  <si>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</si>
  <si>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</si>
  <si>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</si>
  <si>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</si>
  <si>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</si>
  <si>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</si>
  <si>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</si>
  <si>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</si>
  <si>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</si>
  <si>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</si>
  <si>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</si>
  <si>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</si>
  <si>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</si>
  <si>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</si>
  <si>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</si>
  <si>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</si>
  <si>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</si>
  <si>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</si>
  <si>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</si>
  <si>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</si>
  <si>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</si>
  <si>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</si>
  <si>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</si>
  <si>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</si>
  <si>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</si>
  <si>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</si>
  <si>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</si>
  <si>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</si>
  <si>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</si>
  <si>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</si>
  <si>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</si>
  <si>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</si>
  <si>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</si>
  <si>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</si>
  <si>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</si>
  <si>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</si>
  <si>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</si>
  <si>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</si>
  <si>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</si>
  <si>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</si>
  <si>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</si>
  <si>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</si>
  <si>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</si>
  <si>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</si>
  <si>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</si>
  <si>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</si>
  <si>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</si>
  <si>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</si>
  <si>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</si>
  <si>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</si>
  <si>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</si>
  <si>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</si>
  <si>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</si>
  <si>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</si>
  <si>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</si>
  <si>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</si>
  <si>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</si>
  <si>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</si>
  <si>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</si>
  <si>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</si>
  <si>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</si>
  <si>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</si>
  <si>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</si>
  <si>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</si>
  <si>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</si>
  <si>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</si>
  <si>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</si>
  <si>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</si>
  <si>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</si>
  <si>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</si>
  <si>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</si>
  <si>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</si>
  <si>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</si>
  <si>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</si>
  <si>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</si>
  <si>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</si>
  <si>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</si>
  <si>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</si>
  <si>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</si>
  <si>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</si>
  <si>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</si>
  <si>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</si>
  <si>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</si>
  <si>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</si>
  <si>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</si>
  <si>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</si>
  <si>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</si>
  <si>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</si>
  <si>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</si>
  <si>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</si>
  <si>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</si>
  <si>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</si>
  <si>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</si>
  <si>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</si>
  <si>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</si>
  <si>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</si>
  <si>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</si>
  <si>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</si>
  <si>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</si>
  <si>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</si>
  <si>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</si>
  <si>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</si>
  <si>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</si>
  <si>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</si>
  <si>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</si>
  <si>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</si>
  <si>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</si>
  <si>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</si>
  <si>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</si>
  <si>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</si>
  <si>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</si>
  <si>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</si>
  <si>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</si>
  <si>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</si>
  <si>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</si>
  <si>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</si>
  <si>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</si>
  <si>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</si>
  <si>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</si>
  <si>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</si>
  <si>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</si>
  <si>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</si>
  <si>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</si>
  <si>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</si>
  <si>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</si>
  <si>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</si>
  <si>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</si>
  <si>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</si>
  <si>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</si>
  <si>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</si>
  <si>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</si>
  <si>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</si>
  <si>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</si>
  <si>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</si>
  <si>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</si>
  <si>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</si>
  <si>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</si>
  <si>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</si>
  <si>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</si>
  <si>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</si>
  <si>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</si>
  <si>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</si>
  <si>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</si>
  <si>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</si>
  <si>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</si>
  <si>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</si>
  <si>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</si>
  <si>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</si>
  <si>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</si>
  <si>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</si>
  <si>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</si>
  <si>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</si>
  <si>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</si>
  <si>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</si>
  <si>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</si>
  <si>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</si>
  <si>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</si>
  <si>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</si>
  <si>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</si>
  <si>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</si>
  <si>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</si>
  <si>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</si>
  <si>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</si>
  <si>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</si>
  <si>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</si>
  <si>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</si>
  <si>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</si>
  <si>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</si>
  <si>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</si>
  <si>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</si>
  <si>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</si>
  <si>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</si>
  <si>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</si>
  <si>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</si>
  <si>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</si>
  <si>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</si>
  <si>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</si>
  <si>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</si>
  <si>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</si>
  <si>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</si>
  <si>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</si>
  <si>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</si>
  <si>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</si>
  <si>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</si>
  <si>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</si>
  <si>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</si>
  <si>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</si>
  <si>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</si>
  <si>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</si>
  <si>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</si>
  <si>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</si>
  <si>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</si>
  <si>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</si>
  <si>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</si>
  <si>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</si>
  <si>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</si>
  <si>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</si>
  <si>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</si>
  <si>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</si>
  <si>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</si>
  <si>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</si>
  <si>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</si>
  <si>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</si>
  <si>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</si>
  <si>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</si>
  <si>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</si>
  <si>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</si>
  <si>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</si>
  <si>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</si>
  <si>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</si>
  <si>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</si>
  <si>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</si>
  <si>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</si>
  <si>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</si>
  <si>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</si>
  <si>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</si>
  <si>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</si>
  <si>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</si>
  <si>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</si>
  <si>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</si>
  <si>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</si>
  <si>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</si>
  <si>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</si>
  <si>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</si>
  <si>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</si>
  <si>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</si>
  <si>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</si>
  <si>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</si>
  <si>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</si>
  <si>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</si>
  <si>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</si>
  <si>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</si>
  <si>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</si>
  <si>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</si>
  <si>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</si>
  <si>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</si>
  <si>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</si>
  <si>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</si>
  <si>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</si>
  <si>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</si>
  <si>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</si>
  <si>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</si>
  <si>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</si>
  <si>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</si>
  <si>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</si>
  <si>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</si>
  <si>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</si>
  <si>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</si>
  <si>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</si>
  <si>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</si>
  <si>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</si>
  <si>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</si>
  <si>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</si>
  <si>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</si>
  <si>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</si>
  <si>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</si>
  <si>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</si>
  <si>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</si>
  <si>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</si>
  <si>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</si>
  <si>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</si>
  <si>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</si>
  <si>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</si>
  <si>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</si>
  <si>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</si>
  <si>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</si>
  <si>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</si>
  <si>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</si>
  <si>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</si>
  <si>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</si>
  <si>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</si>
  <si>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</si>
  <si>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</si>
  <si>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</si>
  <si>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</si>
  <si>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</si>
  <si>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</si>
  <si>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</si>
  <si>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</si>
  <si>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</si>
  <si>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</si>
  <si>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</si>
  <si>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</si>
  <si>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</si>
  <si>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</si>
  <si>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</si>
  <si>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</si>
  <si>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</si>
  <si>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</si>
  <si>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</si>
  <si>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</si>
  <si>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</si>
  <si>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</si>
  <si>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</si>
  <si>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</si>
  <si>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</si>
  <si>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</si>
  <si>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</si>
  <si>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</si>
  <si>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</si>
  <si>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</si>
  <si>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</si>
  <si>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</si>
  <si>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</si>
  <si>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</si>
  <si>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</si>
  <si>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</si>
  <si>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</si>
  <si>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</si>
  <si>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</si>
  <si>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</si>
  <si>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</si>
  <si>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</si>
  <si>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</si>
  <si>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</si>
  <si>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</si>
  <si>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</si>
  <si>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</si>
  <si>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</si>
  <si>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</si>
  <si>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</si>
  <si>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</si>
  <si>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</si>
  <si>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</si>
  <si>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</si>
  <si>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</si>
  <si>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</si>
  <si>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</si>
  <si>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</si>
  <si>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</si>
  <si>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</si>
  <si>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</si>
  <si>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</si>
  <si>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</si>
  <si>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</si>
  <si>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</si>
  <si>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</si>
  <si>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</si>
  <si>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</si>
  <si>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</si>
  <si>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</si>
  <si>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</si>
  <si>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</si>
  <si>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</si>
  <si>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</si>
  <si>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</si>
  <si>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</si>
  <si>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</si>
  <si>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</si>
  <si>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</si>
  <si>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</si>
  <si>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</si>
  <si>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</si>
  <si>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</si>
  <si>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</si>
  <si>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</si>
  <si>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</si>
  <si>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</si>
  <si>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</si>
  <si>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</si>
  <si>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</si>
  <si>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</si>
  <si>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</si>
  <si>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</si>
  <si>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</si>
  <si>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</si>
  <si>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</si>
  <si>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</si>
  <si>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</si>
  <si>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</si>
  <si>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</si>
  <si>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</si>
  <si>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</si>
  <si>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</si>
  <si>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</si>
  <si>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</si>
  <si>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</si>
  <si>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</si>
  <si>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</si>
  <si>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</si>
  <si>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</si>
  <si>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</si>
  <si>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</si>
  <si>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</si>
  <si>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</si>
  <si>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</si>
  <si>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</si>
  <si>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</si>
  <si>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</si>
  <si>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</si>
  <si>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</si>
  <si>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</si>
  <si>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</si>
  <si>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</si>
  <si>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</si>
  <si>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</si>
  <si>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</si>
  <si>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</si>
  <si>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</si>
  <si>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</si>
  <si>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</si>
  <si>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</si>
  <si>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</si>
  <si>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</si>
  <si>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</si>
  <si>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</si>
  <si>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</si>
  <si>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</si>
  <si>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</si>
  <si>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</si>
  <si>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</si>
  <si>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</si>
  <si>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</si>
  <si>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</si>
  <si>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</si>
  <si>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</si>
  <si>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</si>
  <si>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</si>
  <si>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</si>
  <si>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</si>
  <si>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</si>
  <si>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</si>
  <si>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</si>
  <si>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</si>
  <si>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</si>
  <si>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</si>
  <si>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</si>
  <si>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</si>
  <si>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</si>
  <si>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</si>
  <si>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</si>
  <si>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</si>
  <si>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</si>
  <si>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</si>
  <si>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</si>
  <si>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</si>
  <si>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</si>
  <si>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</si>
  <si>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</si>
  <si>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</si>
  <si>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</si>
  <si>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</si>
  <si>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</si>
  <si>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</si>
  <si>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</si>
  <si>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</si>
  <si>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</si>
  <si>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</si>
  <si>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</si>
  <si>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</si>
  <si>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</si>
  <si>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</si>
  <si>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</si>
  <si>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</si>
  <si>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</si>
  <si>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</si>
  <si>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</si>
  <si>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</si>
  <si>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</si>
  <si>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</si>
  <si>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</si>
  <si>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</si>
  <si>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</si>
  <si>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</si>
  <si>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</si>
  <si>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</si>
  <si>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</si>
  <si>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</si>
  <si>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</si>
  <si>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</si>
  <si>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</si>
  <si>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</si>
  <si>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</si>
  <si>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</si>
  <si>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</si>
  <si>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</si>
  <si>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</si>
  <si>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</si>
  <si>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</si>
  <si>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</si>
  <si>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</si>
  <si>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</si>
  <si>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</si>
  <si>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</si>
  <si>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</si>
  <si>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</si>
  <si>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</si>
  <si>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</si>
  <si>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</si>
  <si>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</si>
  <si>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</si>
  <si>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</si>
  <si>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</si>
  <si>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</si>
  <si>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</si>
  <si>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</si>
  <si>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</si>
  <si>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</si>
  <si>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</si>
  <si>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</si>
  <si>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</si>
  <si>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</si>
  <si>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</si>
  <si>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</si>
  <si>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</si>
  <si>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</si>
  <si>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</si>
  <si>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</si>
  <si>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</si>
  <si>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</si>
  <si>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</si>
  <si>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</si>
  <si>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</si>
  <si>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</si>
  <si>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</si>
  <si>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</si>
  <si>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</si>
  <si>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</si>
  <si>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</si>
  <si>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</si>
  <si>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</si>
  <si>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</si>
  <si>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</si>
  <si>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</si>
  <si>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</si>
  <si>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</si>
  <si>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</si>
  <si>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</si>
  <si>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</si>
  <si>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</si>
  <si>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</si>
  <si>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</si>
  <si>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</si>
  <si>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</si>
  <si>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</si>
  <si>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</si>
  <si>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</si>
  <si>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</si>
  <si>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</si>
  <si>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</si>
  <si>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</si>
  <si>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</si>
  <si>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</si>
  <si>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</si>
  <si>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</si>
  <si>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</si>
  <si>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</si>
  <si>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</si>
  <si>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</si>
  <si>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</si>
  <si>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</si>
  <si>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</si>
  <si>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</si>
  <si>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</si>
  <si>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</si>
  <si>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</si>
  <si>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</si>
  <si>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</si>
  <si>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</si>
  <si>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</si>
  <si>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</si>
  <si>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</si>
  <si>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</si>
  <si>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</si>
  <si>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</si>
  <si>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</si>
  <si>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</si>
  <si>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</si>
  <si>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</si>
  <si>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</si>
  <si>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</si>
  <si>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</si>
  <si>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</si>
  <si>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</si>
  <si>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</si>
  <si>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</si>
  <si>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</si>
  <si>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</si>
  <si>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</si>
  <si>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</si>
  <si>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</si>
  <si>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</si>
  <si>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</si>
  <si>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</si>
  <si>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</si>
  <si>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</si>
  <si>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</si>
  <si>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</si>
  <si>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</si>
  <si>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</si>
  <si>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</si>
  <si>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</si>
  <si>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</si>
  <si>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</si>
  <si>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</si>
  <si>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</si>
  <si>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</si>
  <si>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</si>
  <si>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</si>
  <si>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</si>
  <si>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</si>
  <si>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</si>
  <si>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</si>
  <si>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</si>
  <si>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</si>
  <si>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</si>
  <si>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</si>
  <si>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</si>
  <si>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</si>
  <si>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</si>
  <si>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</si>
  <si>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</si>
  <si>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</si>
  <si>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</si>
  <si>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</si>
  <si>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</si>
  <si>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</si>
  <si>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</si>
  <si>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</si>
  <si>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</si>
  <si>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</si>
  <si>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</si>
  <si>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</si>
  <si>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</si>
  <si>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</si>
  <si>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</si>
  <si>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</si>
  <si>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</si>
  <si>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</si>
  <si>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</si>
  <si>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</si>
  <si>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</si>
  <si>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</si>
  <si>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</si>
  <si>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</si>
  <si>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</si>
  <si>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</si>
  <si>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</si>
  <si>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</si>
  <si>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</si>
  <si>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</si>
  <si>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</si>
  <si>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</si>
  <si>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</si>
  <si>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</si>
  <si>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</si>
  <si>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</si>
  <si>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</si>
  <si>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</si>
  <si>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</si>
  <si>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</si>
  <si>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</si>
  <si>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</si>
  <si>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</si>
  <si>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</si>
  <si>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</si>
  <si>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</si>
  <si>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</si>
  <si>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</si>
  <si>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</si>
  <si>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</si>
  <si>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</si>
  <si>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</si>
  <si>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</si>
  <si>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</si>
  <si>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</si>
  <si>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</si>
  <si>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</si>
  <si>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</si>
  <si>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</si>
  <si>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</si>
  <si>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</si>
  <si>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</si>
  <si>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</si>
  <si>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</si>
  <si>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</si>
  <si>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</si>
  <si>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</si>
  <si>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</si>
  <si>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</si>
  <si>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</si>
  <si>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</si>
  <si>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</si>
  <si>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</si>
  <si>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</si>
  <si>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</si>
  <si>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</si>
  <si>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</si>
  <si>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</si>
  <si>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</si>
  <si>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</si>
  <si>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</si>
  <si>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</si>
  <si>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</si>
  <si>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</si>
  <si>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</si>
  <si>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</si>
  <si>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</si>
  <si>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</si>
  <si>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</si>
  <si>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</si>
  <si>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</si>
  <si>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</si>
  <si>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</si>
  <si>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</si>
  <si>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</si>
  <si>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</si>
  <si>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</si>
  <si>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</si>
  <si>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</si>
  <si>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</si>
  <si>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</si>
  <si>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</si>
  <si>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</si>
  <si>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</si>
  <si>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</si>
  <si>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</si>
  <si>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</si>
  <si>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</si>
  <si>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</si>
  <si>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</si>
  <si>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</si>
  <si>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</si>
  <si>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</si>
  <si>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</si>
  <si>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</si>
  <si>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</si>
  <si>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</si>
  <si>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</si>
  <si>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</si>
  <si>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</si>
  <si>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</si>
  <si>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</si>
  <si>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</si>
  <si>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</si>
  <si>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</si>
  <si>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</si>
  <si>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</si>
  <si>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</si>
  <si>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</si>
  <si>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</si>
  <si>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</si>
  <si>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</si>
  <si>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</si>
  <si>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</si>
  <si>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</si>
  <si>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</si>
  <si>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</si>
  <si>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</si>
  <si>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</si>
  <si>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</si>
  <si>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</si>
  <si>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</si>
  <si>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</si>
  <si>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</si>
  <si>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</si>
  <si>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</si>
  <si>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</si>
  <si>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</si>
  <si>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</si>
  <si>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</si>
  <si>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</si>
  <si>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</si>
  <si>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</si>
  <si>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</si>
  <si>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</si>
  <si>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</si>
  <si>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</si>
  <si>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</si>
  <si>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</si>
  <si>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</si>
  <si>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</si>
  <si>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</si>
  <si>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</si>
  <si>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</si>
  <si>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</si>
  <si>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</si>
  <si>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</si>
  <si>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</si>
  <si>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</si>
  <si>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</si>
  <si>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</si>
  <si>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</si>
  <si>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</si>
  <si>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</si>
  <si>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</si>
  <si>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</si>
  <si>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</si>
  <si>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</si>
  <si>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</si>
  <si>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</si>
  <si>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</si>
  <si>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</si>
  <si>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</si>
  <si>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</si>
  <si>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</si>
  <si>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</si>
  <si>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</si>
  <si>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</si>
  <si>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</si>
  <si>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</si>
  <si>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</si>
  <si>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</si>
  <si>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</si>
  <si>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</si>
  <si>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</si>
  <si>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</si>
  <si>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</si>
  <si>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</si>
  <si>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</si>
  <si>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</si>
  <si>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</si>
  <si>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</si>
  <si>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</si>
  <si>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</si>
  <si>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</si>
  <si>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</si>
  <si>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</si>
  <si>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</si>
  <si>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</si>
  <si>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</si>
  <si>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</si>
  <si>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</si>
  <si>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</si>
  <si>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</si>
  <si>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</si>
  <si>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</si>
  <si>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</si>
  <si>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</si>
  <si>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</si>
  <si>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</si>
  <si>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</si>
  <si>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</si>
  <si>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</si>
  <si>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</si>
  <si>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</si>
  <si>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</si>
  <si>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</si>
  <si>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</si>
  <si>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</si>
  <si>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</si>
  <si>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</si>
  <si>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</si>
  <si>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</si>
  <si>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</si>
  <si>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</si>
  <si>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</si>
  <si>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</si>
  <si>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</si>
  <si>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</si>
  <si>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</si>
  <si>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</si>
  <si>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</si>
  <si>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</si>
  <si>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</si>
  <si>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</si>
  <si>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</si>
  <si>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</si>
  <si>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</si>
  <si>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</si>
  <si>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</si>
  <si>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</si>
  <si>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</si>
  <si>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</si>
  <si>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</si>
  <si>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</si>
  <si>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</si>
  <si>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</si>
  <si>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</si>
  <si>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</si>
  <si>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</si>
  <si>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</si>
  <si>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</si>
  <si>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</si>
  <si>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</si>
  <si>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</si>
  <si>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</si>
  <si>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</si>
  <si>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</si>
  <si>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</si>
  <si>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</si>
  <si>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</si>
  <si>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</si>
  <si>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</si>
  <si>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</si>
  <si>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</si>
  <si>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</si>
  <si>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</si>
  <si>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</si>
  <si>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</si>
  <si>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</si>
  <si>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</si>
  <si>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</si>
  <si>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</si>
  <si>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</si>
  <si>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</si>
  <si>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</si>
  <si>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</si>
  <si>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</si>
  <si>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</si>
  <si>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</si>
  <si>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</si>
  <si>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</si>
  <si>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</si>
  <si>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</si>
  <si>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</si>
  <si>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</si>
  <si>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</si>
  <si>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</si>
  <si>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</si>
  <si>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</si>
  <si>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</si>
  <si>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</si>
  <si>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</si>
  <si>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</si>
  <si>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</si>
  <si>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</si>
  <si>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</si>
  <si>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</si>
  <si>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</si>
  <si>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</si>
  <si>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</si>
  <si>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</si>
  <si>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</si>
  <si>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</si>
  <si>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</si>
  <si>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</si>
  <si>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</si>
  <si>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</si>
  <si>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</si>
  <si>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</si>
  <si>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</si>
  <si>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</si>
  <si>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</si>
  <si>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</si>
  <si>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</si>
  <si>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</si>
  <si>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</si>
  <si>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</si>
  <si>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</si>
  <si>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</si>
  <si>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</si>
  <si>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</si>
  <si>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</si>
  <si>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</si>
  <si>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</si>
  <si>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</si>
  <si>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</si>
  <si>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</si>
  <si>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</si>
  <si>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</si>
  <si>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</si>
  <si>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</si>
  <si>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</si>
  <si>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</si>
  <si>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</si>
  <si>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</si>
  <si>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</si>
  <si>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</si>
  <si>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</si>
  <si>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</si>
  <si>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</si>
  <si>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</si>
  <si>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</si>
  <si>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</si>
  <si>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</si>
  <si>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</si>
  <si>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</si>
  <si>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</si>
  <si>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</si>
  <si>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</si>
  <si>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</si>
  <si>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</si>
  <si>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</si>
  <si>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</si>
  <si>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</si>
  <si>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</si>
  <si>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</si>
  <si>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</si>
  <si>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</si>
  <si>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</si>
  <si>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</si>
  <si>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</si>
  <si>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</si>
  <si>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</si>
  <si>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</si>
  <si>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</si>
  <si>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</si>
  <si>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</si>
  <si>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</si>
  <si>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</si>
  <si>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</si>
  <si>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</si>
  <si>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</si>
  <si>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</si>
  <si>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</si>
  <si>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</si>
  <si>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</si>
  <si>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</si>
  <si>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</si>
  <si>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</si>
  <si>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</si>
  <si>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</si>
  <si>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</si>
  <si>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</si>
  <si>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</si>
  <si>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</si>
  <si>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</si>
  <si>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</si>
  <si>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</si>
  <si>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</si>
  <si>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</si>
  <si>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</si>
  <si>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</si>
  <si>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</si>
  <si>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</si>
  <si>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</si>
  <si>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</si>
  <si>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</si>
  <si>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</si>
  <si>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</si>
  <si>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</si>
  <si>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</si>
  <si>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</si>
  <si>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</si>
  <si>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</si>
  <si>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</si>
  <si>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</si>
  <si>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</si>
  <si>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</si>
  <si>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</si>
  <si>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</si>
  <si>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</si>
  <si>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</si>
  <si>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</si>
  <si>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</si>
  <si>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</si>
  <si>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</si>
  <si>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</si>
  <si>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</si>
  <si>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</si>
  <si>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</si>
  <si>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</si>
  <si>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</si>
  <si>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</si>
  <si>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</si>
  <si>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</si>
  <si>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</si>
  <si>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</si>
  <si>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</si>
  <si>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</si>
  <si>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</si>
  <si>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</si>
  <si>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</si>
  <si>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</si>
  <si>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</si>
  <si>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</si>
  <si>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</si>
  <si>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</si>
  <si>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</si>
  <si>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</si>
  <si>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</si>
  <si>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</si>
  <si>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</si>
  <si>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</si>
  <si>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</si>
  <si>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</si>
  <si>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</si>
  <si>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</si>
  <si>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</si>
  <si>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</si>
  <si>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</si>
  <si>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</si>
  <si>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</si>
  <si>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</si>
  <si>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</si>
  <si>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</si>
  <si>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</si>
  <si>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</si>
  <si>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</si>
  <si>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</si>
  <si>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</si>
  <si>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</si>
  <si>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</si>
  <si>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</si>
  <si>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</si>
  <si>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</si>
  <si>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</si>
  <si>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</si>
  <si>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</si>
  <si>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</si>
  <si>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</si>
  <si>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</si>
  <si>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</si>
  <si>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</si>
  <si>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</si>
  <si>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</si>
  <si>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</si>
  <si>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</si>
  <si>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</si>
  <si>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</si>
  <si>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</si>
  <si>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</si>
  <si>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</si>
  <si>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</si>
  <si>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</si>
  <si>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</si>
  <si>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</si>
  <si>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</si>
  <si>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</si>
  <si>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</si>
  <si>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</si>
  <si>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</si>
  <si>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</si>
  <si>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</si>
  <si>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</si>
  <si>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</si>
  <si>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</si>
  <si>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</si>
  <si>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</si>
  <si>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</si>
  <si>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</si>
  <si>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</si>
  <si>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</si>
  <si>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</si>
  <si>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</si>
  <si>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</si>
  <si>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</si>
  <si>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</si>
  <si>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</si>
  <si>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</si>
  <si>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</si>
  <si>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</si>
  <si>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</si>
  <si>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</si>
  <si>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</si>
  <si>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</si>
  <si>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</si>
  <si>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</si>
  <si>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</si>
  <si>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</si>
  <si>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</si>
  <si>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</si>
  <si>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</si>
  <si>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</si>
  <si>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</si>
  <si>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</si>
  <si>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</si>
  <si>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</si>
  <si>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</si>
  <si>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</si>
  <si>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</si>
  <si>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</si>
  <si>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</si>
  <si>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</si>
  <si>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</si>
  <si>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</si>
  <si>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</si>
  <si>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</si>
  <si>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</si>
  <si>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</si>
  <si>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</si>
  <si>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</si>
  <si>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</si>
  <si>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</si>
  <si>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</si>
  <si>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</si>
  <si>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</si>
  <si>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</si>
  <si>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</si>
  <si>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</si>
  <si>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</si>
  <si>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</si>
  <si>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</si>
  <si>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</si>
  <si>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</si>
  <si>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</si>
  <si>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</si>
  <si>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</si>
  <si>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</si>
  <si>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</si>
  <si>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</si>
  <si>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</si>
  <si>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</si>
  <si>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</si>
  <si>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</si>
  <si>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</si>
  <si>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</si>
  <si>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</si>
  <si>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</si>
  <si>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</si>
  <si>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</si>
  <si>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</si>
  <si>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</si>
  <si>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</si>
  <si>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</si>
  <si>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</si>
  <si>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</si>
  <si>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</si>
  <si>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</si>
  <si>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</si>
  <si>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</si>
  <si>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</si>
  <si>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</si>
  <si>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</si>
  <si>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</si>
  <si>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</si>
  <si>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</si>
  <si>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</si>
  <si>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</si>
  <si>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</si>
  <si>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</si>
  <si>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</si>
  <si>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</si>
  <si>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</si>
  <si>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</si>
  <si>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</si>
  <si>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</si>
  <si>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</si>
  <si>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</si>
  <si>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</si>
  <si>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</si>
  <si>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</si>
  <si>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</si>
  <si>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</si>
  <si>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</si>
  <si>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</si>
  <si>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</si>
  <si>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</si>
  <si>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</si>
  <si>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</si>
  <si>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</si>
  <si>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</si>
  <si>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</si>
  <si>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</si>
  <si>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</si>
  <si>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</si>
  <si>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</si>
  <si>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</si>
  <si>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</si>
  <si>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</si>
  <si>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</si>
  <si>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</si>
  <si>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</si>
  <si>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</si>
  <si>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</si>
  <si>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</si>
  <si>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</si>
  <si>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</si>
  <si>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</si>
  <si>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</si>
  <si>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</si>
  <si>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</si>
  <si>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</si>
  <si>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</si>
  <si>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</si>
  <si>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</si>
  <si>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</si>
  <si>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</si>
  <si>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</si>
  <si>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</si>
  <si>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</si>
  <si>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</si>
  <si>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</si>
  <si>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</si>
  <si>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</si>
  <si>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</si>
  <si>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</si>
  <si>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</si>
  <si>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</si>
  <si>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</si>
  <si>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</si>
  <si>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</si>
  <si>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</si>
  <si>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</si>
  <si>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</si>
  <si>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</si>
  <si>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</si>
  <si>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</si>
  <si>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</si>
  <si>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</si>
  <si>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</si>
  <si>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</si>
  <si>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</si>
  <si>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</si>
  <si>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</si>
  <si>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</si>
  <si>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</si>
  <si>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</si>
  <si>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</si>
  <si>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</si>
  <si>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</si>
  <si>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</si>
  <si>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</si>
  <si>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</si>
  <si>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</si>
  <si>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</si>
  <si>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</si>
  <si>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</si>
  <si>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</si>
  <si>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</si>
  <si>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</si>
  <si>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</si>
  <si>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</si>
  <si>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</si>
  <si>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</si>
  <si>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</si>
  <si>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</si>
  <si>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</si>
  <si>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</si>
  <si>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</si>
  <si>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</si>
  <si>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</si>
  <si>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</si>
  <si>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</si>
  <si>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</si>
  <si>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</si>
  <si>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</si>
  <si>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</si>
  <si>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</si>
  <si>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</si>
  <si>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</si>
  <si>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</si>
  <si>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</si>
  <si>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</si>
  <si>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</si>
  <si>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</si>
  <si>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</si>
  <si>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</si>
  <si>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</si>
  <si>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</si>
  <si>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</si>
  <si>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</si>
  <si>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</si>
  <si>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</si>
  <si>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</si>
  <si>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</si>
  <si>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</si>
  <si>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</si>
  <si>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</si>
  <si>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</si>
  <si>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</si>
  <si>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</si>
  <si>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</si>
  <si>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</si>
  <si>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</si>
  <si>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</si>
  <si>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</si>
  <si>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</si>
  <si>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</si>
  <si>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</si>
  <si>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</si>
  <si>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</si>
  <si>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</si>
  <si>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</si>
  <si>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</si>
  <si>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</si>
  <si>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</si>
  <si>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</si>
  <si>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</si>
  <si>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</si>
  <si>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</si>
  <si>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</si>
  <si>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</si>
  <si>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</si>
  <si>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</si>
  <si>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</si>
  <si>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</si>
  <si>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</si>
  <si>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</si>
  <si>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</si>
  <si>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</si>
  <si>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</si>
  <si>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</si>
  <si>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</si>
  <si>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</si>
  <si>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</si>
  <si>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</si>
  <si>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</si>
  <si>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</si>
  <si>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</si>
  <si>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</si>
  <si>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</si>
  <si>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</si>
  <si>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</si>
  <si>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</si>
  <si>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</si>
  <si>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</si>
  <si>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</si>
  <si>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</si>
  <si>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</si>
  <si>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</si>
  <si>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</si>
  <si>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</si>
  <si>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</si>
  <si>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</si>
  <si>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</si>
  <si>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</si>
  <si>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</si>
  <si>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</si>
  <si>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</si>
  <si>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</si>
  <si>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</si>
  <si>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</si>
  <si>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</si>
  <si>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</si>
  <si>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</si>
  <si>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</si>
  <si>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</si>
  <si>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</si>
  <si>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</si>
  <si>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</si>
  <si>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</si>
  <si>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</si>
  <si>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</si>
  <si>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</si>
  <si>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</si>
  <si>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</si>
  <si>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</si>
  <si>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</si>
  <si>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</si>
  <si>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</si>
  <si>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</si>
  <si>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</si>
  <si>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</si>
  <si>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</si>
  <si>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</si>
  <si>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</si>
  <si>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</si>
  <si>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</si>
  <si>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</si>
  <si>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</si>
  <si>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</si>
  <si>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</si>
  <si>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</si>
  <si>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</si>
  <si>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</si>
  <si>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</si>
  <si>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</si>
  <si>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</si>
  <si>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</si>
  <si>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</si>
  <si>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</si>
  <si>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</si>
  <si>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</si>
  <si>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</si>
  <si>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</si>
  <si>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</si>
  <si>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</si>
  <si>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</si>
  <si>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</si>
  <si>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</si>
  <si>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</si>
  <si>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</si>
  <si>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</si>
  <si>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</si>
  <si>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</si>
  <si>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</si>
  <si>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</si>
  <si>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</si>
  <si>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</si>
  <si>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</si>
  <si>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</si>
  <si>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</si>
  <si>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</si>
  <si>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</si>
  <si>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</si>
  <si>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</si>
  <si>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</si>
  <si>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</si>
  <si>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</si>
  <si>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</si>
  <si>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</si>
  <si>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</si>
  <si>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</si>
  <si>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</si>
  <si>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</si>
  <si>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</si>
  <si>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</si>
  <si>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</si>
  <si>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</si>
  <si>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</si>
  <si>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</si>
  <si>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</si>
  <si>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</si>
  <si>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</si>
  <si>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</si>
  <si>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</si>
  <si>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</si>
  <si>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</si>
  <si>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</si>
  <si>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</si>
  <si>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</si>
  <si>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</si>
  <si>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</si>
  <si>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</si>
  <si>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</si>
  <si>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</si>
  <si>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</si>
  <si>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</si>
  <si>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</si>
  <si>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</si>
  <si>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</si>
  <si>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</si>
  <si>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</si>
  <si>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</si>
  <si>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</si>
  <si>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</si>
  <si>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</si>
  <si>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</si>
  <si>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</si>
  <si>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</si>
  <si>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</si>
  <si>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</si>
  <si>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</si>
  <si>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</si>
  <si>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</si>
  <si>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</si>
  <si>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</si>
  <si>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</si>
  <si>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</si>
  <si>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</si>
  <si>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</si>
  <si>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</si>
  <si>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</si>
  <si>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</si>
  <si>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</si>
  <si>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</si>
  <si>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</si>
  <si>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</si>
  <si>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</si>
  <si>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</si>
  <si>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</si>
  <si>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</si>
  <si>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</si>
  <si>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</si>
  <si>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</si>
  <si>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</si>
  <si>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</si>
  <si>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</si>
  <si>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</si>
  <si>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</si>
  <si>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</si>
  <si>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</si>
  <si>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</si>
  <si>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</si>
  <si>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</si>
  <si>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</si>
  <si>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</si>
  <si>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</si>
  <si>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</si>
  <si>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</si>
  <si>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</si>
  <si>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</si>
  <si>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</si>
  <si>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</si>
  <si>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</si>
  <si>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</si>
  <si>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</si>
  <si>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</si>
  <si>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</si>
  <si>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</si>
  <si>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</si>
  <si>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</si>
  <si>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</si>
  <si>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</si>
  <si>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</si>
  <si>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</si>
  <si>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</si>
  <si>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</si>
  <si>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</si>
  <si>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</si>
  <si>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</si>
  <si>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</si>
  <si>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</si>
  <si>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</si>
  <si>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</si>
  <si>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</si>
  <si>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</si>
  <si>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</si>
  <si>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</si>
  <si>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</si>
  <si>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</si>
  <si>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</si>
  <si>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</si>
  <si>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</si>
  <si>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</si>
  <si>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</si>
  <si>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</si>
  <si>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</si>
  <si>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</si>
  <si>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</si>
  <si>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</si>
  <si>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</si>
  <si>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</si>
  <si>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</si>
  <si>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</si>
  <si>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</si>
  <si>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</si>
  <si>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</si>
  <si>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</si>
  <si>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</si>
  <si>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</si>
  <si>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</si>
  <si>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</si>
  <si>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</si>
  <si>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</si>
  <si>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</si>
  <si>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</si>
  <si>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</si>
  <si>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</si>
  <si>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</si>
  <si>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</si>
  <si>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</si>
  <si>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</si>
  <si>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</si>
  <si>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</si>
  <si>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</si>
  <si>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</si>
  <si>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</si>
  <si>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</si>
  <si>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</si>
  <si>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</si>
  <si>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</si>
  <si>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</si>
  <si>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</si>
  <si>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</si>
  <si>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</si>
  <si>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</si>
  <si>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</si>
  <si>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</si>
  <si>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</si>
  <si>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</si>
  <si>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</si>
  <si>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</si>
  <si>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</si>
  <si>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</si>
  <si>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</si>
  <si>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</si>
  <si>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</si>
  <si>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</si>
  <si>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</si>
  <si>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</si>
  <si>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</si>
  <si>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</si>
  <si>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</si>
  <si>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</si>
  <si>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</si>
  <si>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</si>
  <si>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</si>
  <si>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</si>
  <si>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</si>
  <si>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</si>
  <si>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</si>
  <si>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</si>
  <si>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</si>
  <si>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</si>
  <si>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</si>
  <si>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</si>
  <si>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</si>
  <si>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</si>
  <si>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</si>
  <si>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</si>
  <si>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</si>
  <si>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</si>
  <si>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</si>
  <si>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</si>
  <si>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</si>
  <si>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</si>
  <si>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</si>
  <si>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</si>
  <si>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</si>
  <si>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</si>
  <si>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</si>
  <si>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</si>
  <si>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</si>
  <si>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</si>
  <si>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</si>
  <si>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</si>
  <si>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</si>
  <si>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</si>
  <si>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</si>
  <si>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</si>
  <si>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</si>
  <si>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</si>
  <si>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</si>
  <si>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</si>
  <si>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</si>
  <si>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</si>
  <si>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</si>
  <si>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</si>
  <si>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</si>
  <si>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</si>
  <si>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</si>
  <si>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</si>
  <si>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</si>
  <si>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</si>
  <si>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</si>
  <si>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</si>
  <si>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</si>
  <si>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</si>
  <si>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</si>
  <si>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</si>
  <si>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</si>
  <si>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</si>
  <si>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</si>
  <si>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</si>
  <si>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</si>
  <si>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</si>
  <si>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</si>
  <si>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</si>
  <si>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</si>
  <si>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</si>
  <si>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</si>
  <si>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</si>
  <si>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</si>
  <si>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</si>
  <si>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</si>
  <si>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</si>
  <si>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</si>
  <si>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</si>
  <si>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</si>
  <si>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</si>
  <si>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</si>
  <si>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</si>
  <si>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</si>
  <si>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</si>
  <si>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</si>
  <si>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</si>
  <si>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</si>
  <si>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</si>
  <si>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</si>
  <si>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</si>
  <si>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</si>
  <si>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</si>
  <si>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</si>
  <si>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</si>
  <si>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</si>
  <si>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</si>
  <si>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</si>
  <si>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</si>
  <si>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</si>
  <si>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</si>
  <si>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</si>
  <si>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</si>
  <si>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</si>
  <si>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</si>
  <si>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</si>
  <si>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</si>
  <si>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</si>
  <si>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</si>
  <si>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</si>
  <si>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</si>
  <si>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</si>
  <si>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</si>
  <si>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</si>
  <si>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</si>
  <si>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</si>
  <si>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</si>
  <si>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</si>
  <si>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</si>
  <si>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</si>
  <si>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</si>
  <si>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</si>
  <si>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</si>
  <si>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</si>
  <si>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</si>
  <si>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</si>
  <si>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</si>
  <si>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</si>
  <si>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</si>
  <si>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</si>
  <si>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</si>
  <si>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</si>
  <si>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</si>
  <si>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</si>
  <si>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</si>
  <si>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</si>
  <si>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</si>
  <si>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</si>
  <si>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</si>
  <si>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</si>
  <si>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</si>
  <si>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</si>
  <si>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</si>
  <si>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</si>
  <si>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</si>
  <si>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</si>
  <si>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</si>
  <si>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</si>
  <si>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</si>
  <si>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</si>
  <si>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</si>
  <si>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</si>
  <si>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</si>
  <si>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</si>
  <si>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</si>
  <si>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</si>
  <si>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</si>
  <si>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</si>
  <si>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</si>
  <si>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</si>
  <si>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</si>
  <si>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</si>
  <si>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</si>
  <si>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</si>
  <si>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</si>
  <si>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</si>
  <si>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</si>
  <si>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</si>
  <si>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</si>
  <si>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</si>
  <si>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</si>
  <si>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</si>
  <si>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</si>
  <si>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</si>
  <si>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</si>
  <si>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</si>
  <si>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</si>
  <si>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</si>
  <si>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</si>
  <si>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</si>
  <si>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</si>
  <si>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</si>
  <si>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</si>
  <si>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</si>
  <si>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</si>
  <si>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</si>
  <si>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</si>
  <si>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</si>
  <si>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</si>
  <si>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</si>
  <si>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</si>
  <si>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</si>
  <si>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</si>
  <si>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</si>
  <si>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</si>
  <si>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</si>
  <si>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</si>
  <si>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</si>
  <si>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</si>
  <si>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</si>
  <si>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</si>
  <si>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</si>
  <si>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</si>
  <si>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</si>
  <si>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</si>
  <si>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</si>
  <si>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</si>
  <si>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</si>
  <si>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</si>
  <si>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</si>
  <si>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</si>
  <si>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</si>
  <si>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</si>
  <si>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</si>
  <si>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</si>
  <si>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</si>
  <si>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</si>
  <si>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</si>
  <si>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</si>
  <si>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</si>
  <si>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</si>
  <si>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</si>
  <si>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</si>
  <si>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</si>
  <si>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</si>
  <si>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</si>
  <si>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</si>
  <si>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</si>
  <si>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</si>
  <si>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</si>
  <si>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</si>
  <si>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</si>
  <si>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</si>
  <si>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</si>
  <si>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</si>
  <si>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</si>
  <si>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</si>
  <si>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</si>
  <si>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</si>
  <si>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</si>
  <si>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</si>
  <si>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</si>
  <si>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</si>
  <si>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</si>
  <si>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</si>
  <si>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</si>
  <si>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</si>
  <si>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</si>
  <si>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</si>
  <si>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</si>
  <si>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</si>
  <si>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</si>
  <si>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</si>
  <si>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</si>
  <si>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</si>
  <si>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</si>
  <si>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</si>
  <si>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</si>
  <si>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</si>
  <si>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</si>
  <si>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</si>
  <si>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</si>
  <si>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</si>
  <si>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</si>
  <si>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</si>
  <si>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</si>
  <si>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</si>
  <si>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</si>
  <si>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</si>
  <si>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</si>
  <si>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</si>
  <si>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</si>
  <si>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</si>
  <si>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</si>
  <si>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</si>
  <si>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</si>
  <si>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</si>
  <si>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</si>
  <si>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</si>
  <si>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</si>
  <si>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</si>
  <si>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</si>
  <si>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</si>
  <si>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</si>
  <si>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</si>
  <si>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</si>
  <si>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</si>
  <si>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</si>
  <si>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</si>
  <si>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</si>
  <si>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</si>
  <si>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</si>
  <si>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</si>
  <si>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</si>
  <si>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</si>
  <si>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</si>
  <si>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</si>
  <si>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</si>
  <si>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</si>
  <si>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</si>
  <si>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</si>
  <si>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</si>
  <si>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</si>
  <si>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</si>
  <si>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</si>
  <si>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</si>
  <si>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</si>
  <si>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</si>
  <si>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</si>
  <si>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</si>
  <si>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</si>
  <si>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</si>
  <si>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</si>
  <si>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</si>
  <si>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</si>
  <si>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</si>
  <si>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</si>
  <si>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</si>
  <si>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</si>
  <si>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</si>
  <si>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</si>
  <si>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</si>
  <si>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</si>
  <si>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</si>
  <si>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</si>
  <si>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</si>
  <si>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</si>
  <si>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</si>
  <si>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</si>
  <si>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</si>
  <si>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</si>
  <si>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</si>
  <si>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</si>
  <si>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</si>
  <si>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</si>
  <si>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</si>
  <si>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</si>
  <si>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</si>
  <si>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</si>
  <si>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</si>
  <si>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</si>
  <si>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</si>
  <si>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</si>
  <si>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</si>
  <si>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</si>
  <si>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</si>
  <si>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</si>
  <si>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</si>
  <si>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</si>
  <si>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</si>
  <si>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</si>
  <si>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</si>
  <si>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</si>
  <si>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</si>
  <si>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</si>
  <si>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</si>
  <si>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</si>
  <si>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</si>
  <si>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</si>
  <si>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</si>
  <si>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</si>
  <si>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</si>
  <si>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</si>
  <si>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</si>
  <si>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</si>
  <si>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</si>
  <si>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</si>
  <si>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</si>
  <si>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</si>
  <si>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</si>
  <si>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</si>
  <si>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</si>
  <si>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</si>
  <si>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</si>
  <si>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</si>
  <si>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</si>
  <si>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</si>
  <si>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</si>
  <si>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</si>
  <si>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</si>
  <si>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</si>
  <si>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</si>
  <si>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</si>
  <si>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</si>
  <si>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</si>
  <si>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</si>
  <si>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</si>
  <si>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</si>
  <si>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</si>
  <si>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</si>
  <si>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</si>
  <si>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</si>
  <si>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</si>
  <si>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</si>
  <si>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</si>
  <si>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</si>
  <si>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</si>
  <si>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</si>
  <si>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</si>
  <si>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</si>
  <si>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</si>
  <si>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</si>
  <si>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</si>
  <si>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</si>
  <si>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</si>
  <si>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</si>
  <si>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</si>
  <si>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</si>
  <si>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</si>
  <si>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</si>
  <si>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</si>
  <si>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</si>
  <si>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</si>
  <si>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</si>
  <si>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</si>
  <si>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</si>
  <si>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</si>
  <si>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</si>
  <si>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</si>
  <si>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</si>
  <si>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</si>
  <si>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</si>
  <si>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</si>
  <si>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</si>
  <si>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</si>
  <si>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</si>
  <si>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</si>
  <si>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</si>
  <si>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</si>
  <si>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</si>
  <si>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</si>
  <si>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</si>
  <si>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</si>
  <si>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</si>
  <si>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</si>
  <si>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</si>
  <si>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</si>
  <si>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</si>
  <si>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</si>
  <si>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</si>
  <si>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</si>
  <si>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</si>
  <si>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</si>
  <si>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</si>
  <si>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</si>
  <si>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</si>
  <si>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</si>
  <si>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</si>
  <si>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</si>
  <si>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</si>
  <si>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</si>
  <si>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</si>
  <si>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</si>
  <si>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</si>
  <si>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</si>
  <si>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</si>
  <si>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</si>
  <si>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</si>
  <si>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</si>
  <si>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</si>
  <si>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</si>
  <si>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</si>
  <si>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</si>
  <si>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</si>
  <si>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</si>
  <si>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</si>
  <si>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</si>
  <si>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</si>
  <si>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</si>
  <si>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</si>
  <si>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</si>
  <si>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</si>
  <si>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</si>
  <si>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</si>
  <si>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</si>
  <si>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</si>
  <si>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</si>
  <si>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</si>
  <si>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</si>
  <si>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</si>
  <si>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</si>
  <si>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</si>
  <si>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</si>
  <si>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</si>
  <si>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</si>
  <si>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</si>
  <si>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</si>
  <si>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</si>
  <si>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</si>
  <si>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</si>
  <si>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</si>
  <si>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</si>
  <si>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</si>
  <si>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</si>
  <si>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</si>
  <si>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</si>
  <si>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</si>
  <si>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</si>
  <si>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</si>
  <si>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</si>
  <si>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</si>
  <si>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</si>
  <si>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</si>
  <si>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</si>
  <si>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</si>
  <si>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</si>
  <si>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</si>
  <si>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</si>
  <si>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</si>
  <si>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</si>
  <si>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</si>
  <si>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</si>
  <si>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</si>
  <si>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</si>
  <si>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</si>
  <si>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</si>
  <si>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</si>
  <si>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</si>
  <si>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</si>
  <si>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</si>
  <si>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</si>
  <si>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</si>
  <si>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</si>
  <si>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</si>
  <si>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</si>
  <si>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</si>
  <si>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</si>
  <si>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</si>
  <si>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</si>
  <si>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</si>
  <si>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</si>
  <si>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</si>
  <si>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</si>
  <si>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</si>
  <si>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</si>
  <si>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</si>
  <si>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</si>
  <si>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</si>
  <si>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</si>
  <si>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</si>
  <si>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</si>
  <si>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</si>
  <si>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</si>
  <si>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</si>
  <si>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</si>
  <si>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</si>
  <si>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</si>
  <si>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</si>
  <si>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</si>
  <si>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</si>
  <si>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</si>
  <si>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</si>
  <si>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</si>
  <si>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</si>
  <si>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</si>
  <si>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</si>
  <si>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</si>
  <si>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</si>
  <si>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</si>
  <si>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</si>
  <si>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</si>
  <si>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</si>
  <si>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</si>
  <si>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</si>
  <si>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</si>
  <si>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</si>
  <si>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</si>
  <si>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</si>
  <si>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</si>
  <si>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</si>
  <si>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</si>
  <si>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</si>
  <si>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</si>
  <si>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</si>
  <si>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</si>
  <si>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</si>
  <si>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</si>
  <si>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</si>
  <si>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</si>
  <si>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</si>
  <si>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</si>
  <si>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</si>
  <si>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</si>
  <si>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</si>
  <si>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</si>
  <si>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</si>
  <si>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</si>
  <si>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</si>
  <si>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</si>
  <si>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</si>
  <si>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</si>
  <si>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</si>
  <si>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</si>
  <si>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</si>
  <si>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</si>
  <si>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</si>
  <si>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</si>
  <si>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</si>
  <si>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</si>
  <si>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</si>
  <si>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</si>
  <si>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</si>
  <si>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</si>
  <si>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</si>
  <si>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</si>
  <si>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</si>
  <si>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</si>
  <si>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</si>
  <si>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</si>
  <si>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</si>
  <si>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</si>
  <si>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</si>
  <si>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</si>
  <si>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</si>
  <si>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</si>
  <si>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</si>
  <si>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</si>
  <si>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</si>
  <si>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</si>
  <si>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</si>
  <si>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</si>
  <si>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</si>
  <si>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</si>
  <si>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</si>
  <si>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</si>
  <si>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</si>
  <si>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</si>
  <si>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</si>
  <si>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</si>
  <si>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</si>
  <si>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</si>
  <si>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</si>
  <si>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</si>
  <si>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</si>
  <si>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</si>
  <si>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</si>
  <si>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</si>
  <si>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</si>
  <si>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</si>
  <si>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</si>
  <si>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</si>
  <si>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</si>
  <si>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</si>
  <si>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</si>
  <si>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</si>
  <si>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</si>
  <si>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</si>
  <si>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</si>
  <si>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</si>
  <si>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</si>
  <si>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</si>
  <si>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</si>
  <si>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</si>
  <si>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</si>
  <si>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</si>
  <si>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</si>
  <si>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</si>
  <si>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</si>
  <si>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</si>
  <si>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</si>
  <si>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</si>
  <si>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</si>
  <si>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</si>
  <si>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</si>
  <si>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</si>
  <si>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</si>
  <si>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</si>
  <si>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</si>
  <si>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</si>
  <si>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</si>
  <si>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</si>
  <si>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</si>
  <si>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</si>
  <si>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</si>
  <si>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</si>
  <si>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</si>
  <si>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</si>
  <si>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</si>
  <si>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</si>
  <si>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</si>
  <si>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</si>
  <si>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</si>
  <si>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</si>
  <si>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</si>
  <si>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</si>
  <si>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</si>
  <si>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</si>
  <si>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</si>
  <si>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</si>
  <si>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</si>
  <si>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</si>
  <si>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</si>
  <si>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</si>
  <si>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</si>
  <si>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</si>
  <si>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</si>
  <si>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</si>
  <si>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</si>
  <si>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</si>
  <si>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</si>
  <si>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</si>
  <si>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</si>
  <si>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</si>
  <si>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</si>
  <si>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</si>
  <si>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</si>
  <si>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</si>
  <si>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</si>
  <si>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</si>
  <si>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</si>
  <si>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</si>
  <si>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</si>
  <si>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</si>
  <si>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</si>
  <si>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</si>
  <si>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</si>
  <si>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</si>
  <si>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</si>
  <si>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</si>
  <si>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</si>
  <si>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</si>
  <si>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</si>
  <si>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</si>
  <si>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</si>
  <si>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</si>
  <si>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</si>
  <si>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</si>
  <si>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</si>
  <si>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</si>
  <si>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</si>
  <si>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</si>
  <si>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</si>
  <si>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</si>
  <si>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</si>
  <si>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</si>
  <si>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</si>
  <si>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</si>
  <si>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</si>
  <si>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</si>
  <si>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</si>
  <si>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</si>
  <si>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</si>
  <si>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</si>
  <si>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</si>
  <si>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</si>
  <si>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</si>
  <si>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</si>
  <si>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</si>
  <si>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</si>
  <si>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</si>
  <si>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</si>
  <si>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</si>
  <si>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</si>
  <si>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</si>
  <si>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</si>
  <si>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</si>
  <si>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</si>
  <si>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</si>
  <si>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</si>
  <si>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</si>
  <si>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</si>
  <si>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</si>
  <si>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</si>
  <si>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</si>
  <si>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</si>
  <si>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</si>
  <si>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</si>
  <si>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</si>
  <si>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</si>
  <si>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</si>
  <si>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</si>
  <si>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</si>
  <si>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</si>
  <si>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</si>
  <si>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</si>
  <si>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</si>
  <si>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</si>
  <si>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</si>
  <si>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</si>
  <si>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</si>
  <si>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</si>
  <si>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</si>
  <si>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</si>
  <si>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</si>
  <si>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</si>
  <si>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</si>
  <si>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</si>
  <si>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</si>
  <si>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</si>
  <si>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</si>
  <si>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</si>
  <si>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</si>
  <si>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</si>
  <si>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</si>
  <si>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</si>
  <si>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</si>
  <si>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</si>
  <si>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</si>
  <si>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</si>
  <si>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</si>
  <si>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</si>
  <si>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</si>
  <si>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</si>
  <si>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</si>
  <si>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</si>
  <si>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</si>
  <si>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</si>
  <si>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</si>
  <si>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</si>
  <si>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</si>
  <si>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</si>
  <si>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</si>
  <si>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</si>
  <si>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</si>
  <si>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</si>
  <si>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</si>
  <si>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</si>
  <si>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</si>
  <si>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</si>
  <si>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</si>
  <si>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</si>
  <si>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</si>
  <si>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</si>
  <si>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</si>
  <si>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</si>
  <si>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</si>
  <si>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</si>
  <si>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</si>
  <si>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</si>
  <si>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</si>
  <si>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</si>
  <si>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</si>
  <si>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</si>
  <si>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</si>
  <si>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</si>
  <si>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</si>
  <si>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</si>
  <si>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</si>
  <si>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</si>
  <si>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</si>
  <si>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</si>
  <si>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</si>
  <si>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</si>
  <si>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</si>
  <si>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</si>
  <si>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</si>
  <si>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</si>
  <si>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</si>
  <si>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</si>
  <si>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</si>
  <si>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</si>
  <si>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</si>
  <si>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</si>
  <si>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</si>
  <si>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</si>
  <si>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</si>
  <si>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</si>
  <si>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</si>
  <si>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</si>
  <si>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</si>
  <si>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</si>
  <si>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</si>
  <si>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</si>
  <si>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</si>
  <si>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</si>
  <si>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</si>
  <si>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</si>
  <si>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</si>
  <si>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</si>
  <si>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</si>
  <si>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</si>
  <si>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</si>
  <si>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</si>
  <si>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</si>
  <si>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</si>
  <si>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</si>
  <si>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</si>
  <si>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</si>
  <si>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</si>
  <si>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</si>
  <si>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</si>
  <si>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</si>
  <si>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</si>
  <si>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</si>
  <si>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</si>
  <si>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</si>
  <si>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</si>
  <si>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</si>
  <si>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</si>
  <si>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</si>
  <si>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</si>
  <si>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</si>
  <si>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</si>
  <si>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</si>
  <si>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</si>
  <si>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</si>
  <si>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</si>
  <si>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</si>
  <si>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</si>
  <si>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</si>
  <si>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</si>
  <si>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</si>
  <si>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</si>
  <si>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</si>
  <si>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</si>
  <si>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</si>
  <si>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</si>
  <si>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</si>
  <si>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</si>
  <si>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</si>
  <si>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</si>
  <si>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</si>
  <si>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</si>
  <si>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</si>
  <si>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</si>
  <si>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</si>
  <si>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</si>
  <si>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</si>
  <si>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</si>
  <si>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</si>
  <si>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</si>
  <si>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</si>
  <si>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</si>
  <si>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</si>
  <si>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</si>
  <si>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</si>
  <si>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</si>
  <si>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</si>
  <si>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</si>
  <si>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</si>
  <si>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</si>
  <si>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</si>
  <si>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</si>
  <si>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</si>
  <si>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</si>
  <si>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</si>
  <si>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</si>
  <si>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</si>
  <si>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</si>
  <si>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</si>
  <si>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</si>
  <si>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</si>
  <si>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</si>
  <si>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</si>
  <si>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</si>
  <si>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</si>
  <si>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</si>
  <si>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</si>
  <si>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</si>
  <si>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</si>
  <si>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</si>
  <si>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</si>
  <si>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</si>
  <si>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</si>
  <si>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</si>
  <si>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</si>
  <si>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</si>
  <si>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</si>
  <si>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</si>
  <si>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</si>
  <si>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</si>
  <si>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</si>
  <si>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</si>
  <si>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</si>
  <si>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</si>
  <si>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</si>
  <si>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</si>
  <si>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</si>
  <si>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</si>
  <si>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</si>
  <si>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</si>
  <si>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</si>
  <si>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</si>
  <si>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</si>
  <si>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</si>
  <si>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</si>
  <si>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</si>
  <si>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</si>
  <si>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</si>
  <si>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</si>
  <si>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</si>
  <si>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</si>
  <si>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</si>
  <si>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</si>
  <si>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</si>
  <si>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</si>
  <si>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</si>
  <si>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</si>
  <si>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</si>
  <si>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</si>
  <si>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</si>
  <si>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</si>
  <si>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</si>
  <si>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</si>
  <si>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</si>
  <si>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</si>
  <si>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</si>
  <si>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</si>
  <si>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</si>
  <si>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</si>
  <si>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</si>
  <si>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</si>
  <si>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</si>
  <si>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</si>
  <si>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</si>
  <si>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</si>
  <si>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</si>
  <si>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</si>
  <si>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</si>
  <si>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</si>
  <si>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</si>
  <si>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</si>
  <si>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</si>
  <si>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</si>
  <si>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</si>
  <si>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</si>
  <si>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</si>
  <si>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</si>
  <si>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</si>
  <si>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</si>
  <si>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</si>
  <si>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</si>
  <si>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</si>
  <si>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</si>
  <si>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</si>
  <si>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</si>
  <si>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</si>
  <si>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</si>
  <si>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</si>
  <si>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</si>
  <si>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</si>
  <si>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</si>
  <si>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</si>
  <si>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</si>
  <si>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</si>
  <si>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</si>
  <si>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</si>
  <si>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</si>
  <si>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</si>
  <si>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</si>
  <si>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</si>
  <si>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</si>
  <si>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</si>
  <si>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</si>
  <si>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</si>
  <si>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</si>
  <si>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</si>
  <si>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</si>
  <si>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</si>
  <si>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</si>
  <si>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</si>
  <si>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</si>
  <si>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</si>
  <si>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</si>
  <si>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</si>
  <si>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</si>
  <si>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</si>
  <si>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</si>
  <si>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</si>
  <si>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</si>
  <si>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</si>
  <si>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</si>
  <si>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</si>
  <si>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</si>
  <si>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</si>
  <si>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</si>
  <si>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</si>
  <si>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</si>
  <si>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</si>
  <si>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</si>
  <si>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</si>
  <si>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</si>
  <si>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</si>
  <si>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</si>
  <si>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</si>
  <si>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</si>
  <si>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</si>
  <si>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</si>
  <si>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</si>
  <si>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</si>
  <si>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</si>
  <si>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</si>
  <si>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</si>
  <si>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</si>
  <si>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</si>
  <si>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</si>
  <si>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</si>
  <si>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</si>
  <si>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</si>
  <si>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</si>
  <si>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</si>
  <si>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</si>
  <si>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</si>
  <si>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</si>
  <si>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</si>
  <si>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</si>
  <si>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</si>
  <si>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</si>
  <si>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</si>
  <si>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</si>
  <si>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</si>
  <si>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</si>
  <si>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</si>
  <si>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</si>
  <si>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</si>
  <si>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</si>
  <si>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</si>
  <si>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</si>
  <si>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</si>
  <si>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</si>
  <si>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</si>
  <si>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</si>
  <si>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</si>
  <si>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</si>
  <si>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</si>
  <si>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</si>
  <si>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</si>
  <si>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</si>
  <si>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</si>
  <si>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</si>
  <si>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</si>
  <si>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</si>
  <si>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</si>
  <si>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</si>
  <si>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</si>
  <si>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</si>
  <si>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</si>
  <si>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</si>
  <si>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</si>
  <si>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</si>
  <si>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</si>
  <si>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</si>
  <si>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</si>
  <si>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</si>
  <si>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</si>
  <si>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</si>
  <si>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</si>
  <si>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</si>
  <si>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</si>
  <si>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</si>
  <si>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</si>
  <si>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</si>
  <si>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</si>
  <si>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</si>
  <si>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</si>
  <si>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</si>
  <si>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</si>
  <si>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</si>
  <si>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</si>
  <si>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</si>
  <si>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</si>
  <si>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</si>
  <si>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</si>
  <si>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</si>
  <si>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</si>
  <si>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</si>
  <si>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</si>
  <si>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</si>
  <si>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</si>
  <si>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</si>
  <si>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</si>
  <si>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</si>
  <si>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</si>
  <si>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</si>
  <si>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</si>
  <si>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</si>
  <si>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</si>
  <si>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</si>
  <si>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</si>
  <si>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</si>
  <si>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</si>
  <si>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</si>
  <si>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</si>
  <si>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</si>
  <si>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</si>
  <si>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</si>
  <si>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</si>
  <si>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</si>
  <si>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</si>
  <si>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</si>
  <si>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</si>
  <si>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</si>
  <si>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</si>
  <si>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</si>
  <si>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</si>
  <si>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</si>
  <si>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</si>
  <si>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</si>
  <si>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</si>
  <si>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</si>
  <si>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</si>
  <si>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</si>
  <si>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</si>
  <si>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</si>
  <si>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</si>
  <si>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</si>
  <si>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</si>
  <si>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</si>
  <si>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</si>
  <si>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</si>
  <si>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</si>
  <si>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</si>
  <si>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</si>
  <si>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</si>
  <si>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</si>
  <si>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</si>
  <si>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</si>
  <si>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</si>
  <si>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</si>
  <si>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</si>
  <si>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</si>
  <si>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</si>
  <si>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</si>
  <si>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</si>
  <si>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</si>
  <si>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</si>
  <si>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</si>
  <si>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</si>
  <si>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</si>
  <si>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</si>
  <si>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</si>
  <si>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</si>
  <si>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</si>
  <si>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</si>
  <si>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</si>
  <si>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</si>
  <si>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</si>
  <si>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</si>
  <si>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</si>
  <si>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</si>
  <si>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</si>
  <si>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</si>
  <si>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</si>
  <si>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</si>
  <si>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</si>
  <si>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</si>
  <si>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</si>
  <si>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</si>
  <si>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</si>
  <si>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</si>
  <si>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</si>
  <si>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</si>
  <si>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</si>
  <si>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</si>
  <si>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</si>
  <si>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</si>
  <si>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</si>
  <si>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</si>
  <si>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</si>
  <si>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</si>
  <si>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</si>
  <si>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</si>
  <si>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</si>
  <si>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</si>
  <si>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</si>
  <si>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</si>
  <si>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</si>
  <si>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</si>
  <si>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</si>
  <si>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</si>
  <si>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</si>
  <si>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</si>
  <si>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</si>
  <si>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</si>
  <si>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</si>
  <si>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</si>
  <si>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</si>
  <si>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</si>
  <si>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</si>
  <si>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</si>
  <si>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</si>
  <si>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</si>
  <si>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</si>
  <si>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</si>
  <si>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</si>
  <si>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</si>
  <si>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</si>
  <si>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</si>
  <si>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</si>
  <si>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</si>
  <si>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</si>
  <si>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</si>
  <si>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</si>
  <si>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</si>
  <si>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</si>
  <si>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</si>
  <si>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</si>
  <si>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</si>
  <si>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</si>
  <si>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</si>
  <si>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</si>
  <si>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</si>
  <si>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</si>
  <si>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</si>
  <si>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</si>
  <si>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</si>
  <si>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</si>
  <si>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</si>
  <si>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</si>
  <si>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</si>
  <si>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</si>
  <si>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</si>
  <si>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</si>
  <si>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</si>
  <si>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</si>
  <si>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</si>
  <si>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</si>
  <si>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</si>
  <si>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</si>
  <si>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</si>
  <si>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</si>
  <si>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</si>
  <si>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</si>
  <si>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</si>
  <si>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</si>
  <si>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</si>
  <si>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</si>
  <si>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</si>
  <si>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</si>
  <si>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</si>
  <si>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</si>
  <si>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</si>
  <si>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</si>
  <si>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</si>
  <si>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</si>
  <si>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</si>
  <si>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</si>
  <si>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</si>
  <si>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</si>
  <si>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</si>
  <si>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</si>
  <si>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</si>
  <si>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</si>
  <si>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</si>
  <si>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</si>
  <si>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</si>
  <si>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</si>
  <si>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</si>
  <si>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</si>
  <si>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</si>
  <si>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</si>
  <si>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</si>
  <si>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</si>
  <si>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</si>
  <si>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</si>
  <si>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</si>
  <si>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</si>
  <si>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</si>
  <si>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</si>
  <si>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</si>
  <si>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</si>
  <si>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</si>
  <si>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</si>
  <si>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</si>
  <si>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</si>
  <si>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</si>
  <si>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</si>
  <si>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</si>
  <si>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</si>
  <si>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</si>
  <si>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</si>
  <si>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</si>
  <si>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</si>
  <si>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</si>
  <si>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</si>
  <si>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</si>
  <si>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</si>
  <si>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</si>
  <si>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</si>
  <si>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</si>
  <si>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</si>
  <si>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</si>
  <si>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</si>
  <si>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</si>
  <si>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</si>
  <si>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</si>
  <si>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</si>
  <si>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</si>
  <si>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</si>
  <si>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</si>
  <si>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</si>
  <si>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</si>
  <si>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</si>
  <si>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</si>
  <si>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</si>
  <si>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</si>
  <si>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</si>
  <si>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</si>
  <si>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</si>
  <si>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</si>
  <si>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</si>
  <si>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</si>
  <si>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</si>
  <si>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</si>
  <si>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</si>
  <si>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</si>
  <si>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</si>
  <si>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</si>
  <si>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</si>
  <si>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</si>
  <si>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</si>
  <si>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</si>
  <si>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</si>
  <si>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</si>
  <si>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</si>
  <si>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</si>
  <si>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</si>
  <si>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</si>
  <si>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</si>
  <si>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</si>
  <si>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</si>
  <si>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</si>
  <si>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</si>
  <si>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</si>
  <si>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</si>
  <si>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</si>
  <si>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</si>
  <si>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</si>
  <si>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</si>
  <si>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</si>
  <si>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</si>
  <si>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</si>
  <si>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</si>
  <si>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</si>
  <si>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</si>
  <si>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</si>
  <si>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</si>
  <si>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</si>
  <si>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</si>
  <si>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</si>
  <si>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</si>
  <si>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</si>
  <si>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</si>
  <si>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</si>
  <si>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</si>
  <si>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</si>
  <si>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</si>
  <si>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</si>
  <si>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</si>
  <si>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</si>
  <si>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</si>
  <si>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</si>
  <si>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</si>
  <si>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</si>
  <si>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</si>
  <si>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</si>
  <si>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</si>
  <si>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</si>
  <si>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</si>
  <si>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</si>
  <si>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</si>
  <si>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</si>
  <si>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</si>
  <si>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</si>
  <si>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</si>
  <si>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</si>
  <si>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</si>
  <si>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</si>
  <si>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</si>
  <si>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</si>
  <si>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</si>
  <si>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</si>
  <si>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</si>
  <si>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</si>
  <si>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</si>
  <si>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</si>
  <si>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</si>
  <si>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</si>
  <si>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</si>
  <si>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</si>
  <si>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</si>
  <si>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</si>
  <si>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</si>
  <si>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</si>
  <si>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</si>
  <si>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</si>
  <si>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</si>
  <si>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</si>
  <si>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</si>
  <si>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</si>
  <si>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</si>
  <si>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</si>
  <si>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</si>
  <si>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</si>
  <si>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</si>
  <si>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</si>
  <si>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</si>
  <si>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</si>
  <si>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</si>
  <si>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</si>
  <si>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</si>
  <si>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</si>
  <si>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</si>
  <si>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</si>
  <si>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</si>
  <si>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</si>
  <si>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</si>
  <si>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</si>
  <si>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</si>
  <si>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</si>
  <si>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</si>
  <si>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</si>
  <si>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</si>
  <si>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</si>
  <si>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</si>
  <si>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</si>
  <si>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</si>
  <si>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</si>
  <si>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</si>
  <si>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</si>
  <si>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</si>
  <si>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</si>
  <si>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</si>
  <si>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</si>
  <si>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</si>
  <si>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</si>
  <si>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</si>
  <si>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</si>
  <si>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</si>
  <si>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</si>
  <si>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</si>
  <si>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</si>
  <si>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</si>
  <si>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</si>
  <si>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</si>
  <si>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</si>
  <si>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</si>
  <si>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</si>
  <si>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</si>
  <si>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</si>
  <si>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</si>
  <si>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</si>
  <si>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</si>
  <si>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</si>
  <si>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</si>
  <si>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</si>
  <si>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</si>
  <si>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</si>
  <si>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</si>
  <si>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</si>
  <si>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</si>
  <si>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</si>
  <si>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</si>
  <si>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</si>
  <si>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</si>
  <si>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</si>
  <si>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</si>
  <si>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</si>
  <si>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</si>
  <si>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</si>
  <si>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</si>
  <si>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</si>
  <si>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</si>
  <si>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</si>
  <si>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</si>
  <si>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</si>
  <si>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</si>
  <si>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</si>
  <si>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</si>
  <si>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</si>
  <si>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</si>
  <si>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</si>
  <si>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</si>
  <si>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</si>
  <si>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</si>
  <si>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</si>
  <si>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</si>
  <si>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</si>
  <si>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</si>
  <si>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</si>
  <si>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</si>
  <si>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</si>
  <si>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</si>
  <si>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</si>
  <si>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</si>
  <si>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</si>
  <si>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</si>
  <si>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</si>
  <si>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</si>
  <si>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</si>
  <si>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</si>
  <si>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</si>
  <si>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</si>
  <si>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</si>
  <si>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</si>
  <si>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</si>
  <si>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</si>
  <si>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</si>
  <si>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</si>
  <si>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</si>
  <si>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</si>
  <si>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</si>
  <si>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</si>
  <si>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</si>
  <si>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</si>
  <si>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</si>
  <si>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</si>
  <si>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</si>
  <si>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</si>
  <si>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</si>
  <si>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</si>
  <si>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</si>
  <si>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</si>
  <si>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</si>
  <si>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</si>
  <si>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</si>
  <si>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</si>
  <si>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</si>
  <si>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</si>
  <si>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</si>
  <si>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</si>
  <si>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</si>
  <si>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</si>
  <si>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</si>
  <si>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</si>
  <si>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</si>
  <si>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</si>
  <si>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</si>
  <si>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</si>
  <si>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</si>
  <si>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</si>
  <si>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</si>
  <si>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</si>
  <si>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</si>
  <si>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</si>
  <si>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</si>
  <si>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</si>
  <si>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</si>
  <si>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</si>
  <si>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</si>
  <si>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</si>
  <si>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</si>
  <si>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</si>
  <si>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</si>
  <si>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</si>
  <si>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</si>
  <si>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</si>
  <si>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</si>
  <si>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</si>
  <si>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</si>
  <si>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</si>
  <si>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</si>
  <si>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</si>
  <si>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</si>
  <si>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</si>
  <si>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</si>
  <si>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</si>
  <si>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</si>
  <si>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</si>
  <si>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</si>
  <si>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</si>
  <si>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</si>
  <si>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</si>
  <si>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</si>
  <si>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</si>
  <si>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</si>
  <si>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</si>
  <si>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</si>
  <si>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</si>
  <si>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</si>
  <si>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</si>
  <si>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</si>
  <si>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</si>
  <si>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</si>
  <si>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</si>
  <si>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</si>
  <si>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</si>
  <si>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</si>
  <si>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</si>
  <si>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</si>
  <si>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</si>
  <si>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</si>
  <si>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</si>
  <si>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</si>
  <si>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</si>
  <si>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</si>
  <si>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</si>
  <si>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</si>
  <si>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</si>
  <si>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</si>
  <si>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</si>
  <si>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</si>
  <si>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</si>
  <si>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</si>
  <si>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</si>
  <si>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</si>
  <si>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</si>
  <si>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</si>
  <si>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</si>
  <si>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</si>
  <si>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</si>
  <si>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</si>
  <si>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</si>
  <si>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</si>
  <si>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</si>
  <si>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</si>
  <si>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</si>
  <si>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</si>
  <si>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</si>
  <si>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</si>
  <si>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</si>
  <si>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</si>
  <si>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</si>
  <si>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</si>
  <si>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</si>
  <si>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</si>
  <si>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</si>
  <si>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</si>
  <si>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</si>
  <si>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</si>
  <si>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</si>
  <si>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</si>
  <si>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</si>
  <si>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</si>
  <si>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</si>
  <si>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</si>
  <si>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</si>
  <si>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</si>
  <si>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</si>
  <si>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</si>
  <si>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</si>
  <si>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</si>
  <si>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</si>
  <si>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</si>
  <si>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</si>
  <si>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</si>
  <si>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</si>
  <si>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</si>
  <si>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</si>
  <si>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</si>
  <si>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</si>
  <si>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</si>
  <si>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</si>
  <si>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</si>
  <si>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</si>
  <si>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</si>
  <si>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</si>
  <si>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</si>
  <si>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</si>
  <si>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</si>
  <si>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</si>
  <si>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</si>
  <si>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</si>
  <si>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</si>
  <si>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</si>
  <si>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</si>
  <si>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</si>
  <si>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</si>
  <si>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</si>
  <si>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</si>
  <si>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</si>
  <si>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</si>
  <si>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</si>
  <si>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</si>
  <si>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</si>
  <si>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</si>
  <si>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</si>
  <si>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</si>
  <si>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</si>
  <si>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</si>
  <si>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</si>
  <si>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</si>
  <si>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</si>
  <si>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</si>
  <si>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</si>
  <si>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</si>
  <si>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</si>
  <si>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</si>
  <si>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</si>
  <si>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</si>
  <si>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</si>
  <si>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</si>
  <si>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</si>
  <si>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</si>
  <si>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</si>
  <si>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</si>
  <si>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</si>
  <si>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</si>
  <si>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</si>
  <si>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</si>
  <si>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</si>
  <si>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</si>
  <si>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</si>
  <si>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</si>
  <si>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</si>
  <si>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</si>
  <si>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</si>
  <si>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</si>
  <si>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</si>
  <si>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</si>
  <si>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</si>
  <si>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</si>
  <si>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</si>
  <si>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</si>
  <si>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</si>
  <si>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</si>
  <si>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</si>
  <si>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</si>
  <si>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</si>
  <si>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</si>
  <si>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</si>
  <si>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</si>
  <si>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</si>
  <si>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</si>
  <si>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</si>
  <si>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</si>
  <si>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</si>
  <si>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</si>
  <si>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</si>
  <si>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</si>
  <si>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</si>
  <si>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</si>
  <si>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</si>
  <si>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</si>
  <si>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</si>
  <si>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</si>
  <si>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</si>
  <si>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</si>
  <si>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</si>
  <si>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</si>
  <si>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</si>
  <si>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</si>
  <si>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</si>
  <si>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</si>
  <si>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</si>
  <si>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</si>
  <si>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</si>
  <si>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</si>
  <si>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</si>
  <si>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</si>
  <si>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</si>
  <si>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</si>
  <si>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</si>
  <si>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</si>
  <si>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</si>
  <si>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</si>
  <si>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</si>
  <si>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</si>
  <si>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</si>
  <si>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</si>
  <si>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</si>
  <si>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</si>
  <si>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</si>
  <si>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</si>
  <si>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</si>
  <si>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</si>
  <si>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</si>
  <si>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</si>
  <si>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</si>
  <si>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</si>
  <si>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</si>
  <si>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</si>
  <si>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</si>
  <si>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</si>
  <si>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</si>
  <si>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</si>
  <si>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</si>
  <si>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</si>
  <si>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</si>
  <si>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</si>
  <si>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</si>
  <si>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</si>
  <si>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</si>
  <si>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</si>
  <si>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</si>
  <si>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</si>
  <si>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</si>
  <si>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</si>
  <si>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</si>
  <si>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</si>
  <si>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</si>
  <si>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</si>
  <si>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</si>
  <si>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</si>
  <si>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</si>
  <si>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</si>
  <si>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</si>
  <si>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</si>
  <si>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</si>
  <si>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</si>
  <si>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</si>
  <si>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</si>
  <si>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</si>
  <si>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</si>
  <si>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</si>
  <si>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</si>
  <si>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</si>
  <si>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</si>
  <si>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</si>
  <si>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</si>
  <si>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</si>
  <si>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</si>
  <si>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</si>
  <si>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</si>
  <si>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</si>
  <si>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</si>
  <si>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</si>
  <si>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</si>
  <si>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</si>
  <si>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</si>
  <si>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</si>
  <si>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</si>
  <si>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</si>
  <si>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</si>
  <si>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</si>
  <si>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</si>
  <si>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</si>
  <si>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</si>
  <si>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</si>
  <si>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</si>
  <si>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</si>
  <si>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</si>
  <si>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</si>
  <si>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</si>
  <si>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</si>
  <si>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</si>
  <si>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</si>
  <si>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</si>
  <si>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</si>
  <si>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</si>
  <si>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</si>
  <si>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</si>
  <si>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</si>
  <si>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</si>
  <si>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</si>
  <si>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</si>
  <si>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</si>
  <si>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</si>
  <si>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</si>
  <si>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</si>
  <si>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</si>
  <si>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</si>
  <si>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</si>
  <si>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</si>
  <si>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</si>
  <si>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</si>
  <si>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</si>
  <si>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</si>
  <si>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</si>
  <si>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</si>
  <si>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</si>
  <si>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</si>
  <si>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</si>
  <si>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</si>
  <si>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</si>
  <si>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</si>
  <si>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</si>
  <si>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</si>
  <si>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</si>
  <si>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</si>
  <si>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</si>
  <si>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</si>
  <si>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</si>
  <si>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</si>
  <si>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</si>
  <si>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</si>
  <si>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</si>
  <si>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</si>
  <si>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</si>
  <si>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</si>
  <si>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</si>
  <si>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</si>
  <si>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</si>
  <si>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</si>
  <si>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</si>
  <si>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</si>
  <si>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</si>
  <si>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</si>
  <si>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</si>
  <si>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</si>
  <si>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</si>
  <si>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</si>
  <si>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</si>
  <si>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</si>
  <si>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</si>
  <si>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</si>
  <si>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</si>
  <si>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</si>
  <si>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</si>
  <si>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</si>
  <si>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</si>
  <si>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</si>
  <si>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</si>
  <si>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</si>
  <si>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</si>
  <si>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</si>
  <si>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</si>
  <si>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</si>
  <si>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</si>
  <si>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</si>
  <si>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</si>
  <si>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</si>
  <si>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</si>
  <si>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</si>
  <si>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</si>
  <si>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</si>
  <si>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</si>
  <si>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</si>
  <si>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</si>
  <si>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</si>
  <si>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</si>
  <si>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</si>
  <si>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</si>
  <si>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</si>
  <si>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</si>
  <si>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</si>
  <si>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</si>
  <si>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</si>
  <si>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</si>
  <si>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</si>
  <si>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</si>
  <si>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</si>
  <si>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</si>
  <si>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</si>
  <si>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</si>
  <si>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</si>
  <si>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</si>
  <si>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</si>
  <si>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</si>
  <si>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</si>
  <si>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</si>
  <si>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</si>
  <si>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</si>
  <si>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</si>
  <si>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</si>
  <si>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</si>
  <si>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</si>
  <si>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</si>
  <si>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</si>
  <si>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</si>
  <si>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</si>
  <si>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</si>
  <si>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</si>
  <si>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</si>
  <si>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</si>
  <si>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</si>
  <si>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</si>
  <si>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</si>
  <si>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</si>
  <si>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</si>
  <si>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</si>
  <si>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</si>
  <si>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</si>
  <si>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</si>
  <si>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</si>
  <si>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</si>
  <si>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</si>
  <si>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</si>
  <si>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</si>
  <si>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</si>
  <si>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</si>
  <si>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</si>
  <si>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</si>
  <si>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</si>
  <si>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</si>
  <si>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</si>
  <si>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</si>
  <si>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</si>
  <si>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</si>
  <si>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</si>
  <si>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</si>
  <si>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</si>
  <si>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</si>
  <si>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</si>
  <si>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</si>
  <si>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</si>
  <si>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</si>
  <si>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</si>
  <si>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</si>
  <si>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</si>
  <si>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</si>
  <si>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</si>
  <si>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</si>
  <si>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</si>
  <si>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</si>
  <si>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</si>
  <si>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</si>
  <si>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</si>
  <si>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</si>
  <si>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</si>
  <si>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</si>
  <si>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</si>
  <si>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</si>
  <si>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</si>
  <si>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</si>
  <si>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</si>
  <si>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</si>
  <si>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</si>
  <si>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</si>
  <si>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</si>
  <si>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</si>
  <si>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</si>
  <si>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</si>
  <si>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</si>
  <si>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</si>
  <si>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</si>
  <si>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</si>
  <si>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</si>
  <si>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</si>
  <si>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</si>
  <si>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</si>
  <si>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</si>
  <si>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</si>
  <si>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</si>
  <si>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</si>
  <si>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</si>
  <si>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</si>
  <si>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</si>
  <si>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</si>
  <si>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</si>
  <si>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</si>
  <si>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</si>
  <si>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</si>
  <si>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</si>
  <si>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</si>
  <si>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</si>
  <si>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</si>
  <si>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</si>
  <si>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</si>
  <si>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</si>
  <si>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</si>
  <si>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</si>
  <si>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</si>
  <si>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</si>
  <si>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</si>
  <si>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</si>
  <si>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</si>
  <si>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</si>
  <si>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</si>
  <si>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</si>
  <si>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</si>
  <si>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</si>
  <si>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</si>
  <si>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</si>
  <si>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</si>
  <si>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</si>
  <si>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</si>
  <si>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</si>
  <si>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</si>
  <si>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</si>
  <si>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</si>
  <si>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</si>
  <si>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</si>
  <si>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</si>
  <si>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</si>
  <si>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</si>
  <si>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</si>
  <si>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</si>
  <si>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</si>
  <si>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</si>
  <si>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</si>
  <si>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</si>
  <si>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</si>
  <si>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</si>
  <si>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</si>
  <si>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</si>
  <si>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</si>
  <si>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</si>
  <si>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</si>
  <si>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</si>
  <si>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</si>
  <si>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</si>
  <si>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</si>
  <si>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</si>
  <si>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</si>
  <si>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</si>
  <si>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</si>
  <si>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</si>
  <si>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</si>
  <si>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</si>
  <si>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</si>
  <si>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</si>
  <si>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</si>
  <si>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</si>
  <si>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</si>
  <si>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</si>
  <si>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</si>
  <si>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</si>
  <si>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</si>
  <si>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</si>
  <si>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</si>
  <si>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</si>
  <si>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</si>
  <si>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</si>
  <si>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</si>
  <si>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</si>
  <si>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</si>
  <si>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</si>
  <si>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</si>
  <si>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</si>
  <si>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</si>
  <si>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</si>
  <si>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</si>
  <si>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</si>
  <si>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</si>
  <si>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</si>
  <si>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</si>
  <si>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</si>
  <si>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</si>
  <si>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</si>
  <si>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</si>
  <si>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</si>
  <si>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</si>
  <si>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</si>
  <si>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</si>
  <si>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</si>
  <si>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</si>
  <si>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</si>
  <si>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</si>
  <si>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</si>
  <si>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</si>
  <si>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</si>
  <si>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</si>
  <si>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</si>
  <si>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</si>
  <si>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</si>
  <si>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</si>
  <si>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</si>
  <si>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</si>
  <si>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</si>
  <si>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</si>
  <si>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</si>
  <si>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</si>
  <si>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</si>
  <si>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</si>
  <si>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</si>
  <si>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</si>
  <si>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</si>
  <si>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</si>
  <si>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</si>
  <si>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</si>
  <si>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</si>
  <si>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</si>
  <si>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</si>
  <si>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</si>
  <si>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</si>
  <si>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</si>
  <si>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</si>
  <si>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</si>
  <si>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</si>
  <si>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</si>
  <si>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</si>
  <si>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</si>
  <si>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</si>
  <si>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</si>
  <si>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</si>
  <si>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</si>
  <si>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</si>
  <si>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</si>
  <si>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</si>
  <si>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</si>
  <si>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</si>
  <si>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</si>
  <si>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</si>
  <si>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</si>
  <si>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</si>
  <si>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</si>
  <si>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</si>
  <si>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</si>
  <si>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</si>
  <si>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</si>
  <si>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</si>
  <si>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</si>
  <si>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</si>
  <si>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</si>
  <si>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</si>
  <si>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</si>
  <si>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</si>
  <si>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</si>
  <si>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</si>
  <si>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</si>
  <si>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</si>
  <si>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</si>
  <si>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</si>
  <si>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</si>
  <si>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</si>
  <si>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</si>
  <si>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</si>
  <si>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</si>
  <si>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</si>
  <si>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</si>
  <si>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</si>
  <si>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</si>
  <si>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</si>
  <si>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</si>
  <si>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</si>
  <si>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</si>
  <si>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</si>
  <si>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</si>
  <si>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</si>
  <si>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</si>
  <si>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</si>
  <si>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</si>
  <si>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</si>
  <si>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</si>
  <si>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</si>
  <si>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</si>
  <si>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</si>
  <si>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</si>
  <si>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</si>
  <si>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</si>
  <si>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</si>
  <si>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</si>
  <si>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</si>
  <si>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</si>
  <si>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</si>
  <si>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</si>
  <si>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</si>
  <si>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</si>
  <si>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</si>
  <si>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</si>
  <si>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</si>
  <si>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</si>
  <si>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</si>
  <si>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</si>
  <si>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</si>
  <si>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</si>
  <si>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</si>
  <si>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</si>
  <si>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</si>
  <si>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</si>
  <si>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</si>
  <si>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</si>
  <si>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</si>
  <si>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</si>
  <si>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</si>
  <si>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</si>
  <si>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</si>
  <si>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</si>
  <si>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</si>
  <si>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</si>
  <si>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</si>
  <si>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</si>
  <si>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</si>
  <si>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</si>
  <si>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</si>
  <si>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</si>
  <si>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</si>
  <si>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</si>
  <si>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</si>
  <si>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</si>
  <si>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</si>
  <si>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</si>
  <si>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</si>
  <si>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</si>
  <si>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</si>
  <si>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</si>
  <si>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</si>
  <si>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</si>
  <si>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</si>
  <si>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</si>
  <si>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</si>
  <si>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</si>
  <si>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</si>
  <si>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</si>
  <si>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</si>
  <si>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</si>
  <si>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</si>
  <si>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</si>
  <si>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</si>
  <si>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</si>
  <si>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</si>
  <si>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</si>
  <si>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</si>
  <si>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</si>
  <si>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</si>
  <si>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</si>
  <si>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</si>
  <si>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</si>
  <si>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</si>
  <si>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</si>
  <si>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</si>
  <si>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</si>
  <si>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</si>
  <si>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</si>
  <si>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</si>
  <si>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</si>
  <si>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</si>
  <si>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</si>
  <si>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</si>
  <si>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</si>
  <si>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</si>
  <si>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</si>
  <si>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</si>
  <si>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</si>
  <si>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</si>
  <si>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</si>
  <si>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</si>
  <si>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</si>
  <si>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</si>
  <si>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</si>
  <si>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</si>
  <si>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</si>
  <si>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</si>
  <si>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</si>
  <si>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</si>
  <si>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</si>
  <si>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</si>
  <si>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</si>
  <si>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</si>
  <si>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</si>
  <si>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</si>
  <si>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</si>
  <si>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</si>
  <si>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</si>
  <si>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</si>
  <si>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</si>
  <si>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</si>
  <si>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</si>
  <si>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</si>
  <si>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</si>
  <si>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</si>
  <si>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</si>
  <si>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</si>
  <si>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</si>
  <si>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</si>
  <si>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</si>
  <si>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</si>
  <si>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</si>
  <si>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</si>
  <si>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</si>
  <si>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</si>
  <si>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</si>
  <si>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</si>
  <si>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</si>
  <si>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</si>
  <si>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</si>
  <si>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</si>
  <si>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</si>
  <si>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</si>
  <si>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</si>
  <si>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</si>
  <si>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</si>
  <si>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</si>
  <si>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</si>
  <si>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</si>
  <si>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</si>
  <si>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</si>
  <si>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</si>
  <si>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</si>
  <si>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</si>
  <si>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</si>
  <si>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</si>
  <si>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</si>
  <si>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</si>
  <si>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</si>
  <si>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</si>
  <si>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</si>
  <si>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</si>
  <si>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</si>
  <si>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</si>
  <si>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</si>
  <si>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</si>
  <si>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</si>
  <si>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</si>
  <si>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</si>
  <si>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</si>
  <si>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</si>
  <si>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</si>
  <si>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</si>
  <si>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</si>
  <si>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</si>
  <si>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</si>
  <si>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</si>
  <si>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</si>
  <si>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</si>
  <si>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</si>
  <si>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</si>
  <si>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</si>
  <si>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</si>
  <si>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</si>
  <si>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</si>
  <si>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</si>
  <si>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</si>
  <si>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</si>
  <si>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</si>
  <si>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</si>
  <si>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</si>
  <si>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</si>
  <si>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</si>
  <si>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</si>
  <si>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</si>
  <si>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</si>
  <si>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</si>
  <si>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</si>
  <si>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</si>
  <si>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</si>
  <si>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</si>
  <si>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</si>
  <si>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</si>
  <si>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</si>
  <si>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</si>
  <si>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</si>
  <si>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</si>
  <si>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</si>
  <si>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</si>
  <si>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</si>
  <si>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</si>
  <si>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</si>
  <si>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</si>
  <si>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</si>
  <si>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</si>
  <si>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</si>
  <si>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</si>
  <si>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</si>
  <si>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</si>
  <si>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</si>
  <si>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</si>
  <si>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</si>
  <si>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</si>
  <si>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</si>
  <si>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</si>
  <si>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</si>
  <si>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</si>
  <si>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</si>
  <si>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</si>
  <si>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</si>
  <si>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</si>
  <si>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</si>
  <si>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</si>
  <si>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</si>
  <si>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</si>
  <si>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</si>
  <si>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</si>
  <si>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</si>
  <si>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</si>
  <si>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</si>
  <si>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</si>
  <si>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</si>
  <si>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</si>
  <si>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</si>
  <si>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</si>
  <si>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</si>
  <si>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</si>
  <si>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</si>
  <si>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</si>
  <si>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</si>
  <si>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</si>
  <si>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</si>
  <si>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</si>
  <si>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</si>
  <si>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</si>
  <si>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</si>
  <si>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</si>
  <si>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</si>
  <si>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</si>
  <si>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</si>
  <si>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</si>
  <si>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</si>
  <si>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</si>
  <si>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</si>
  <si>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</si>
  <si>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</si>
  <si>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</si>
  <si>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</si>
  <si>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</si>
  <si>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</si>
  <si>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</si>
  <si>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</si>
  <si>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</si>
  <si>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</si>
  <si>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</si>
  <si>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</si>
  <si>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</si>
  <si>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</si>
  <si>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</si>
  <si>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</si>
  <si>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</si>
  <si>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</si>
  <si>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</si>
  <si>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</si>
  <si>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</si>
  <si>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</si>
  <si>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</si>
  <si>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</si>
  <si>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</si>
  <si>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</si>
  <si>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</si>
  <si>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</si>
  <si>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</si>
  <si>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</si>
  <si>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</si>
  <si>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</si>
  <si>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</si>
  <si>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</si>
  <si>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</si>
  <si>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</si>
  <si>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</si>
  <si>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</si>
  <si>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</si>
  <si>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</si>
  <si>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</si>
  <si>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</si>
  <si>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</si>
  <si>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</si>
  <si>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</si>
  <si>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</si>
  <si>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</si>
  <si>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</si>
  <si>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</si>
  <si>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</si>
  <si>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</si>
  <si>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</si>
  <si>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</si>
  <si>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</si>
  <si>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</si>
  <si>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</si>
  <si>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</si>
  <si>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</si>
  <si>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</si>
  <si>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</si>
  <si>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</si>
  <si>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</si>
  <si>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</si>
  <si>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</si>
  <si>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</si>
  <si>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</si>
  <si>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</si>
  <si>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</si>
  <si>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</si>
  <si>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</si>
  <si>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</si>
  <si>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</si>
  <si>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</si>
  <si>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</si>
  <si>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</si>
  <si>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</si>
  <si>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</si>
  <si>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</si>
  <si>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</si>
  <si>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</si>
  <si>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</si>
  <si>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</si>
  <si>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</si>
  <si>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</si>
  <si>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</si>
  <si>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</si>
  <si>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</si>
  <si>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</si>
  <si>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</si>
  <si>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</si>
  <si>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</si>
  <si>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</si>
  <si>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</si>
  <si>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</si>
  <si>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</si>
  <si>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</si>
  <si>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</si>
  <si>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</si>
  <si>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</si>
  <si>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</si>
  <si>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</si>
  <si>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</si>
  <si>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</si>
  <si>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</si>
  <si>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</si>
  <si>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</si>
  <si>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</si>
  <si>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</si>
  <si>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</si>
  <si>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</si>
  <si>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</si>
  <si>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</si>
  <si>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</si>
  <si>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</si>
  <si>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</si>
  <si>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</si>
  <si>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</si>
  <si>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</si>
  <si>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</si>
  <si>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</si>
  <si>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</si>
  <si>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</si>
  <si>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</si>
  <si>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</si>
  <si>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</si>
  <si>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</si>
  <si>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</si>
  <si>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</si>
  <si>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</si>
  <si>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</si>
  <si>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</si>
  <si>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</si>
  <si>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</si>
  <si>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</si>
  <si>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</si>
  <si>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</si>
  <si>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</si>
  <si>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</si>
  <si>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</si>
  <si>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</si>
  <si>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</si>
  <si>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</si>
  <si>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</si>
  <si>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</si>
  <si>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</si>
  <si>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</si>
  <si>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</si>
  <si>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</si>
  <si>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</si>
  <si>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</si>
  <si>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</si>
  <si>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</si>
  <si>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</si>
  <si>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</si>
  <si>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</si>
  <si>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</si>
  <si>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</si>
  <si>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</si>
  <si>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</si>
  <si>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</si>
  <si>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</si>
  <si>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</si>
  <si>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</si>
  <si>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</si>
  <si>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</si>
  <si>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</si>
  <si>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</si>
  <si>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</si>
  <si>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</si>
  <si>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</si>
  <si>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</si>
  <si>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</si>
  <si>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</si>
  <si>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</si>
  <si>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</si>
  <si>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</si>
  <si>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</si>
  <si>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</si>
  <si>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</si>
  <si>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</si>
  <si>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</si>
  <si>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</si>
  <si>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</si>
  <si>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</si>
  <si>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</si>
  <si>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</si>
  <si>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</si>
  <si>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</si>
  <si>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</si>
  <si>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</si>
  <si>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</si>
  <si>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</si>
  <si>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</si>
  <si>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</si>
  <si>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</si>
  <si>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</si>
  <si>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</si>
  <si>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</si>
  <si>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</si>
  <si>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</si>
  <si>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</si>
  <si>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</si>
  <si>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</si>
  <si>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</si>
  <si>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</si>
  <si>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</si>
  <si>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</si>
  <si>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</si>
  <si>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</si>
  <si>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</si>
  <si>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</si>
  <si>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</si>
  <si>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</si>
  <si>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</si>
  <si>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</si>
  <si>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</si>
  <si>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</si>
  <si>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</si>
  <si>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</si>
  <si>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</si>
  <si>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</si>
  <si>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</si>
  <si>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</si>
  <si>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</si>
  <si>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</si>
  <si>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</si>
  <si>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</si>
  <si>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</si>
  <si>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</si>
  <si>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</si>
  <si>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</si>
  <si>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</si>
  <si>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</si>
  <si>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</si>
  <si>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</si>
  <si>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</si>
  <si>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</si>
  <si>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</si>
  <si>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</si>
  <si>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</si>
  <si>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</si>
  <si>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</si>
  <si>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</si>
  <si>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</si>
  <si>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</si>
  <si>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</si>
  <si>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</si>
  <si>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</si>
  <si>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</si>
  <si>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</si>
  <si>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</si>
  <si>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</si>
  <si>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</si>
  <si>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</si>
  <si>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</si>
  <si>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</si>
  <si>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</si>
  <si>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</si>
  <si>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</si>
  <si>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</si>
  <si>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</si>
  <si>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</si>
  <si>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</si>
  <si>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</si>
  <si>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</si>
  <si>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</si>
  <si>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</si>
  <si>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</si>
  <si>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</si>
  <si>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</si>
  <si>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</si>
  <si>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</si>
  <si>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</si>
  <si>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</si>
  <si>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</si>
  <si>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</si>
  <si>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</si>
  <si>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</si>
  <si>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</si>
  <si>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</si>
  <si>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</si>
  <si>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</si>
  <si>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</si>
  <si>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</si>
  <si>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</si>
  <si>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</si>
  <si>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</si>
  <si>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</si>
  <si>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</si>
  <si>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</si>
  <si>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</si>
  <si>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</si>
  <si>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</si>
  <si>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</si>
  <si>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</si>
  <si>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</si>
  <si>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</si>
  <si>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</si>
  <si>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</si>
  <si>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</si>
  <si>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</si>
  <si>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</si>
  <si>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</si>
  <si>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</si>
  <si>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</si>
  <si>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</si>
  <si>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</si>
  <si>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</si>
  <si>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</si>
  <si>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</si>
  <si>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</si>
  <si>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</si>
  <si>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</si>
  <si>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</si>
  <si>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</si>
  <si>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</si>
  <si>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</si>
  <si>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</si>
  <si>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</si>
  <si>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</si>
  <si>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</si>
  <si>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</si>
  <si>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</si>
  <si>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</si>
  <si>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</si>
  <si>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</si>
  <si>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</si>
  <si>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</si>
  <si>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</si>
  <si>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</si>
  <si>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</si>
  <si>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</si>
  <si>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</si>
  <si>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</si>
  <si>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</si>
  <si>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</si>
  <si>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</si>
  <si>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</si>
  <si>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</si>
  <si>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</si>
  <si>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</si>
  <si>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</si>
  <si>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</si>
  <si>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</si>
  <si>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</si>
  <si>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</si>
  <si>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</si>
  <si>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</si>
  <si>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</si>
  <si>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</si>
  <si>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</si>
  <si>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</si>
  <si>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</si>
  <si>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</si>
  <si>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</si>
  <si>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</si>
  <si>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</si>
  <si>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</si>
  <si>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</si>
  <si>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</si>
  <si>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</si>
  <si>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</si>
  <si>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</si>
  <si>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</si>
  <si>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</si>
  <si>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</si>
  <si>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</si>
  <si>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</si>
  <si>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</si>
  <si>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</si>
  <si>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</si>
  <si>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</si>
  <si>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</si>
  <si>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</si>
  <si>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</si>
  <si>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</si>
  <si>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</si>
  <si>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</si>
  <si>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</si>
  <si>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</si>
  <si>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</si>
  <si>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</si>
  <si>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</si>
  <si>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</si>
  <si>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</si>
  <si>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</si>
  <si>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</si>
  <si>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</si>
  <si>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</si>
  <si>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</si>
  <si>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</si>
  <si>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</si>
  <si>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</si>
  <si>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</si>
  <si>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</si>
  <si>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</si>
  <si>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</si>
  <si>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</si>
  <si>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</si>
  <si>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</si>
  <si>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</si>
  <si>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</si>
  <si>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</si>
  <si>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</si>
  <si>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</si>
  <si>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</si>
  <si>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</si>
  <si>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</si>
  <si>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</si>
  <si>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</si>
  <si>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</si>
  <si>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</si>
  <si>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</si>
  <si>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</si>
  <si>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</si>
  <si>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</si>
  <si>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</si>
  <si>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</si>
  <si>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</si>
  <si>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</si>
  <si>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</si>
  <si>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</si>
  <si>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</si>
  <si>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</si>
  <si>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</si>
  <si>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</si>
  <si>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</si>
  <si>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</si>
  <si>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</si>
  <si>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</si>
  <si>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</si>
  <si>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</si>
  <si>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</si>
  <si>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</si>
  <si>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</si>
  <si>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</si>
  <si>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</si>
  <si>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</si>
  <si>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</si>
  <si>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</si>
  <si>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</si>
  <si>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</si>
  <si>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</si>
  <si>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</si>
  <si>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</si>
  <si>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</si>
  <si>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</si>
  <si>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</si>
  <si>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</si>
  <si>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</si>
  <si>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</si>
  <si>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</si>
  <si>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</si>
  <si>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</si>
  <si>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</si>
  <si>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</si>
  <si>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</si>
  <si>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</si>
  <si>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</si>
  <si>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</si>
  <si>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</si>
  <si>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</si>
  <si>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</si>
  <si>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</si>
  <si>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</si>
  <si>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</si>
  <si>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</si>
  <si>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</si>
  <si>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</si>
  <si>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</si>
  <si>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</si>
  <si>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</si>
  <si>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</si>
  <si>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</si>
  <si>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</si>
  <si>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</si>
  <si>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</si>
  <si>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</si>
  <si>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</si>
  <si>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</si>
  <si>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</si>
  <si>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</si>
  <si>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</si>
  <si>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</si>
  <si>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</si>
  <si>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</si>
  <si>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</si>
  <si>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</si>
  <si>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</si>
  <si>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</si>
  <si>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</si>
  <si>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</si>
  <si>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</si>
  <si>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</si>
  <si>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</si>
  <si>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</si>
  <si>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</si>
  <si>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</si>
  <si>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</si>
  <si>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</si>
  <si>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</si>
  <si>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</si>
  <si>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</si>
  <si>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</si>
  <si>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</si>
  <si>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</si>
  <si>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</si>
  <si>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</si>
  <si>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</si>
  <si>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</si>
  <si>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</si>
  <si>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</si>
  <si>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</si>
  <si>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</si>
  <si>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</si>
  <si>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</si>
  <si>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</si>
  <si>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</si>
  <si>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</si>
  <si>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</si>
  <si>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</si>
  <si>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</si>
  <si>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</si>
  <si>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</si>
  <si>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</si>
  <si>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</si>
  <si>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</si>
  <si>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</si>
  <si>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</si>
  <si>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</si>
  <si>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</si>
  <si>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</si>
  <si>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</si>
  <si>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</si>
  <si>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</si>
  <si>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</si>
  <si>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</si>
  <si>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</si>
  <si>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</si>
  <si>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</si>
  <si>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</si>
  <si>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</si>
  <si>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</si>
  <si>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</si>
  <si>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</si>
  <si>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</si>
  <si>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</si>
  <si>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</si>
  <si>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</si>
  <si>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</si>
  <si>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</si>
  <si>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</si>
  <si>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</si>
  <si>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</si>
  <si>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</si>
  <si>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</si>
  <si>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</si>
  <si>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</si>
  <si>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</si>
  <si>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</si>
  <si>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</si>
  <si>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</si>
  <si>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</si>
  <si>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</si>
  <si>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</si>
  <si>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</si>
  <si>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</si>
  <si>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</si>
  <si>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</si>
  <si>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</si>
  <si>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</si>
  <si>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</si>
  <si>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</si>
  <si>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</si>
  <si>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</si>
  <si>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</si>
  <si>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</si>
  <si>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</si>
  <si>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</si>
  <si>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</si>
  <si>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</si>
  <si>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</si>
  <si>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</si>
  <si>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</si>
  <si>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</si>
  <si>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</si>
  <si>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</si>
  <si>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</si>
  <si>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</si>
  <si>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</si>
  <si>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</si>
  <si>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</si>
  <si>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</si>
  <si>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</si>
  <si>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</si>
  <si>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</si>
  <si>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</si>
  <si>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</si>
  <si>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</si>
  <si>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</si>
  <si>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</si>
  <si>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</si>
  <si>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</si>
  <si>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</si>
  <si>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</si>
  <si>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</si>
  <si>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</si>
  <si>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</si>
  <si>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</si>
  <si>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</si>
  <si>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</si>
  <si>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</si>
  <si>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</si>
  <si>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</si>
  <si>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</si>
  <si>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</si>
  <si>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</si>
  <si>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</si>
  <si>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</si>
  <si>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</si>
  <si>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</si>
  <si>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</si>
  <si>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</si>
  <si>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</si>
  <si>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</si>
  <si>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</si>
  <si>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</si>
  <si>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</si>
  <si>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</si>
  <si>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</si>
  <si>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</si>
  <si>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</si>
  <si>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</si>
  <si>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</si>
  <si>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</si>
  <si>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</si>
  <si>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</si>
  <si>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</si>
  <si>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</si>
  <si>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</si>
  <si>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</si>
  <si>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</si>
  <si>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</si>
  <si>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</si>
  <si>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</si>
  <si>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</si>
  <si>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</si>
  <si>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</si>
  <si>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</si>
  <si>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</si>
  <si>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</si>
  <si>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</si>
  <si>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</si>
  <si>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</si>
  <si>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</si>
  <si>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</si>
  <si>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</si>
  <si>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</si>
  <si>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</si>
  <si>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</si>
  <si>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</si>
  <si>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</si>
  <si>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</si>
  <si>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</si>
  <si>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</si>
  <si>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</si>
  <si>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</si>
  <si>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</si>
  <si>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</si>
  <si>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</si>
  <si>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</si>
  <si>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</si>
  <si>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</si>
  <si>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</si>
  <si>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</si>
  <si>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</si>
  <si>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</si>
  <si>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</si>
  <si>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</si>
  <si>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</si>
  <si>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</si>
  <si>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</si>
  <si>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</si>
  <si>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</si>
  <si>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</si>
  <si>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</si>
  <si>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</si>
  <si>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</si>
  <si>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</si>
  <si>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</si>
  <si>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</si>
  <si>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</si>
  <si>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</si>
  <si>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</si>
  <si>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</si>
  <si>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</si>
  <si>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</si>
  <si>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</si>
  <si>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</si>
  <si>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</si>
  <si>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</si>
  <si>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</si>
  <si>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</si>
  <si>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</si>
  <si>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</si>
  <si>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</si>
  <si>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</si>
  <si>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</si>
  <si>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</si>
  <si>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</si>
  <si>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</si>
  <si>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</si>
  <si>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</si>
  <si>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</si>
  <si>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</si>
  <si>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</si>
  <si>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</si>
  <si>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</si>
  <si>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</si>
  <si>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</si>
  <si>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</si>
  <si>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</si>
  <si>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</si>
  <si>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</si>
  <si>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</si>
  <si>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</si>
  <si>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</si>
  <si>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</si>
  <si>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</si>
  <si>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</si>
  <si>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</si>
  <si>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</si>
  <si>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</si>
  <si>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</si>
  <si>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</si>
  <si>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</si>
  <si>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</si>
  <si>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</si>
  <si>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</si>
  <si>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</si>
  <si>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</si>
  <si>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</si>
  <si>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</si>
  <si>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</si>
  <si>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</si>
  <si>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</si>
  <si>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</si>
  <si>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</si>
  <si>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</si>
  <si>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</si>
  <si>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</si>
  <si>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</si>
  <si>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</si>
  <si>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</si>
  <si>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</si>
  <si>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</si>
  <si>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</si>
  <si>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</si>
  <si>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</si>
  <si>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</si>
  <si>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</si>
  <si>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</si>
  <si>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</si>
  <si>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</si>
  <si>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</si>
  <si>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</si>
  <si>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</si>
  <si>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</si>
  <si>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</si>
  <si>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</si>
  <si>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</si>
  <si>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</si>
  <si>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</si>
  <si>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</si>
  <si>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</si>
  <si>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</si>
  <si>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</si>
  <si>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</si>
  <si>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</si>
  <si>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</si>
  <si>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</si>
  <si>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</si>
  <si>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</si>
  <si>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</si>
  <si>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</si>
  <si>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</si>
  <si>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</si>
  <si>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</si>
  <si>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</si>
  <si>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</si>
  <si>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</si>
  <si>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</si>
  <si>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</si>
  <si>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</si>
  <si>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</si>
  <si>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</si>
  <si>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</si>
  <si>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</si>
  <si>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</si>
  <si>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</si>
  <si>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</si>
  <si>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</si>
  <si>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</si>
  <si>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</si>
  <si>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</si>
  <si>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</si>
  <si>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</si>
  <si>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</si>
  <si>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</si>
  <si>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</si>
  <si>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</si>
  <si>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</si>
  <si>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</si>
  <si>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</si>
  <si>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</si>
  <si>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</si>
  <si>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</si>
  <si>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</si>
  <si>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</si>
  <si>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</si>
  <si>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</si>
  <si>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</si>
  <si>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</si>
  <si>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</si>
  <si>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</si>
  <si>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</si>
  <si>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</si>
  <si>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</si>
  <si>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</si>
  <si>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</si>
  <si>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</si>
  <si>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</si>
  <si>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</si>
  <si>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</si>
  <si>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</si>
  <si>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</si>
  <si>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</si>
  <si>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</si>
  <si>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</si>
  <si>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</si>
  <si>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</si>
  <si>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</si>
  <si>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</si>
  <si>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</si>
  <si>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</si>
  <si>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</si>
  <si>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</si>
  <si>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</si>
  <si>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</si>
  <si>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</si>
  <si>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</si>
  <si>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</si>
  <si>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</si>
  <si>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</si>
  <si>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</si>
  <si>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</si>
  <si>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</si>
  <si>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</si>
  <si>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</si>
  <si>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</si>
  <si>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</si>
  <si>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</si>
  <si>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</si>
  <si>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</si>
  <si>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</si>
  <si>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</si>
  <si>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</si>
  <si>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</si>
  <si>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</si>
  <si>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</si>
  <si>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</si>
  <si>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</si>
  <si>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</si>
  <si>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</si>
  <si>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</si>
  <si>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</si>
  <si>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</si>
  <si>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</si>
  <si>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</si>
  <si>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</si>
  <si>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</si>
  <si>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</si>
  <si>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</si>
  <si>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</si>
  <si>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</si>
  <si>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</si>
  <si>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</si>
  <si>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</si>
  <si>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</si>
  <si>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</si>
  <si>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</si>
  <si>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</si>
  <si>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</si>
  <si>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</si>
  <si>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</si>
  <si>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</si>
  <si>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</si>
  <si>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</si>
  <si>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</si>
  <si>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</si>
  <si>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</si>
  <si>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</si>
  <si>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</si>
  <si>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</si>
  <si>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</si>
  <si>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</si>
  <si>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</si>
  <si>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</si>
  <si>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</si>
  <si>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</si>
  <si>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</si>
  <si>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</si>
  <si>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</si>
  <si>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</si>
  <si>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</si>
  <si>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</si>
  <si>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</si>
  <si>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</si>
  <si>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</si>
  <si>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</si>
  <si>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</si>
  <si>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</si>
  <si>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</si>
  <si>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</si>
  <si>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</si>
  <si>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</si>
  <si>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</si>
  <si>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</si>
  <si>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</si>
  <si>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</si>
  <si>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</si>
  <si>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</si>
  <si>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</si>
  <si>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</si>
  <si>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</si>
  <si>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</si>
  <si>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</si>
  <si>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</si>
  <si>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</si>
  <si>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</si>
  <si>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</si>
  <si>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</si>
  <si>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</si>
  <si>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</si>
  <si>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</si>
  <si>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</si>
  <si>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</si>
  <si>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</si>
  <si>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</si>
  <si>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</si>
  <si>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</si>
  <si>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</si>
  <si>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</si>
  <si>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</si>
  <si>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</si>
  <si>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</si>
  <si>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</si>
  <si>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</si>
  <si>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</si>
  <si>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</si>
  <si>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</si>
  <si>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</si>
  <si>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</si>
  <si>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</si>
  <si>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</si>
  <si>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</si>
  <si>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</si>
  <si>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</si>
  <si>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</si>
  <si>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</si>
  <si>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</si>
  <si>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</si>
  <si>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</si>
  <si>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</si>
  <si>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</si>
  <si>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</si>
  <si>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</si>
  <si>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</si>
  <si>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</si>
  <si>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</si>
  <si>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</si>
  <si>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</si>
  <si>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</si>
  <si>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</si>
  <si>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</si>
  <si>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</si>
  <si>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</si>
  <si>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</si>
  <si>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</si>
  <si>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</si>
  <si>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</si>
  <si>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</si>
  <si>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</si>
  <si>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</si>
  <si>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</si>
  <si>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</si>
  <si>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</si>
  <si>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</si>
  <si>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</si>
  <si>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</si>
  <si>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</si>
  <si>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</si>
  <si>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</si>
  <si>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</si>
  <si>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</si>
  <si>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</si>
  <si>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</si>
  <si>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</si>
  <si>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</si>
  <si>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</si>
  <si>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</si>
  <si>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</si>
  <si>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</si>
  <si>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</si>
  <si>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</si>
  <si>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</si>
  <si>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</si>
  <si>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</si>
  <si>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</si>
  <si>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</si>
  <si>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</si>
  <si>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</si>
  <si>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</si>
  <si>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</si>
  <si>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</si>
  <si>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</si>
  <si>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</si>
  <si>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</si>
  <si>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</si>
  <si>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</si>
  <si>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</si>
  <si>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</si>
  <si>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</si>
  <si>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</si>
  <si>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</si>
  <si>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</si>
  <si>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</si>
  <si>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</si>
  <si>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</si>
  <si>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</si>
  <si>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</si>
  <si>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</si>
  <si>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</si>
  <si>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</si>
  <si>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</si>
  <si>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</si>
  <si>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</si>
  <si>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</si>
  <si>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</si>
  <si>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</si>
  <si>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</si>
  <si>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</si>
  <si>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</si>
  <si>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</si>
  <si>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</si>
  <si>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</si>
  <si>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</si>
  <si>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</si>
  <si>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</si>
  <si>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</si>
  <si>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</si>
  <si>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</si>
  <si>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</si>
  <si>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</si>
  <si>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</si>
  <si>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</si>
  <si>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</si>
  <si>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</si>
  <si>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</si>
  <si>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</si>
  <si>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</si>
  <si>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</si>
  <si>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</si>
  <si>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</si>
  <si>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</si>
  <si>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</si>
  <si>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</si>
  <si>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</si>
  <si>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</si>
  <si>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</si>
  <si>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</si>
  <si>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</si>
  <si>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</si>
  <si>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</si>
  <si>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</si>
  <si>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</si>
  <si>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</si>
  <si>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</si>
  <si>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</si>
  <si>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</si>
  <si>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</si>
  <si>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</si>
  <si>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</si>
  <si>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</si>
  <si>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</si>
  <si>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</si>
  <si>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</si>
  <si>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</si>
  <si>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</si>
  <si>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</si>
  <si>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</si>
  <si>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</si>
  <si>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</si>
  <si>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</si>
  <si>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</si>
  <si>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</si>
  <si>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</si>
  <si>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</si>
  <si>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</si>
  <si>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</si>
  <si>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</si>
  <si>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</si>
  <si>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</si>
  <si>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</si>
  <si>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</si>
  <si>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</si>
  <si>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</si>
  <si>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</si>
  <si>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</si>
  <si>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</si>
  <si>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</si>
  <si>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</si>
  <si>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</si>
  <si>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</si>
  <si>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</si>
  <si>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</si>
  <si>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</si>
  <si>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</si>
  <si>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</si>
  <si>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</si>
  <si>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</si>
  <si>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</si>
  <si>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</si>
  <si>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</si>
  <si>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</si>
  <si>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</si>
  <si>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</si>
  <si>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</si>
  <si>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</si>
  <si>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</si>
  <si>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</si>
  <si>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</si>
  <si>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</si>
  <si>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</si>
  <si>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</si>
  <si>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</si>
  <si>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</si>
  <si>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</si>
  <si>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</si>
  <si>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</si>
  <si>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</si>
  <si>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</si>
  <si>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</si>
  <si>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</si>
  <si>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</si>
  <si>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</si>
  <si>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</si>
  <si>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</si>
  <si>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</si>
  <si>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</si>
  <si>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</si>
  <si>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</si>
  <si>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</si>
  <si>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</si>
  <si>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</si>
  <si>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</si>
  <si>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</si>
  <si>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</si>
  <si>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</si>
  <si>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</si>
  <si>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</si>
  <si>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</si>
  <si>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</si>
  <si>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</si>
  <si>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</si>
  <si>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</si>
  <si>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</si>
  <si>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</si>
  <si>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</si>
  <si>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</si>
  <si>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</si>
  <si>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</si>
  <si>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</si>
  <si>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</si>
  <si>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</si>
  <si>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</si>
  <si>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</si>
  <si>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</si>
  <si>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</si>
  <si>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</si>
  <si>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</si>
  <si>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</si>
  <si>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</si>
  <si>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</si>
  <si>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</si>
  <si>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</si>
  <si>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</si>
  <si>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</si>
  <si>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</si>
  <si>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</si>
  <si>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</si>
  <si>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</si>
  <si>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</si>
  <si>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</si>
  <si>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</si>
  <si>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</si>
  <si>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</si>
  <si>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</si>
  <si>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</si>
  <si>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</si>
  <si>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</si>
  <si>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</si>
  <si>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</si>
  <si>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</si>
  <si>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</si>
  <si>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</si>
  <si>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</si>
  <si>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</si>
  <si>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</si>
  <si>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</si>
  <si>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</si>
  <si>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</si>
  <si>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</si>
  <si>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</si>
  <si>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</si>
  <si>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</si>
  <si>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</si>
  <si>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</si>
  <si>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</si>
  <si>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</si>
  <si>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</si>
  <si>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</si>
  <si>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</si>
  <si>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</si>
  <si>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</si>
  <si>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</si>
  <si>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</si>
  <si>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</si>
  <si>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</si>
  <si>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</si>
  <si>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</si>
  <si>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</si>
  <si>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</si>
  <si>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</si>
  <si>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</si>
  <si>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</si>
  <si>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</si>
  <si>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</si>
  <si>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</si>
  <si>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</si>
  <si>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</si>
  <si>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</si>
  <si>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</si>
  <si>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</si>
  <si>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</si>
  <si>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</si>
  <si>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</si>
  <si>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</si>
  <si>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</si>
  <si>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</si>
  <si>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</si>
  <si>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</si>
  <si>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</si>
  <si>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</si>
  <si>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</si>
  <si>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</si>
  <si>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</si>
  <si>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</si>
  <si>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</si>
  <si>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</si>
  <si>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</si>
  <si>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</si>
  <si>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</si>
  <si>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</si>
  <si>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</si>
  <si>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</si>
  <si>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</si>
  <si>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</si>
  <si>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</si>
  <si>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</si>
  <si>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</si>
  <si>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</si>
  <si>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</si>
  <si>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</si>
  <si>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</si>
  <si>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</si>
  <si>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</si>
  <si>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</si>
  <si>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</si>
  <si>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</si>
  <si>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</si>
  <si>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</si>
  <si>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</si>
  <si>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</si>
  <si>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</si>
  <si>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</si>
  <si>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</si>
  <si>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</si>
  <si>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</si>
  <si>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</si>
  <si>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</si>
  <si>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</si>
  <si>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</si>
  <si>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</si>
  <si>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</si>
  <si>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</si>
  <si>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</si>
  <si>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</si>
  <si>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</si>
  <si>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</si>
  <si>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</si>
  <si>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</si>
  <si>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</si>
  <si>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</si>
  <si>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</si>
  <si>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</si>
  <si>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</si>
  <si>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</si>
  <si>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</si>
  <si>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</si>
  <si>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</si>
  <si>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</si>
  <si>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</si>
  <si>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</si>
  <si>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</si>
  <si>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</si>
  <si>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</si>
  <si>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</si>
  <si>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</si>
  <si>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</si>
  <si>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</si>
  <si>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</si>
  <si>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</si>
  <si>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</si>
  <si>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</si>
  <si>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</si>
  <si>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</si>
  <si>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</si>
  <si>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</si>
  <si>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</si>
  <si>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</si>
  <si>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</si>
  <si>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</si>
  <si>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</si>
  <si>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</si>
  <si>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</si>
  <si>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</si>
  <si>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</si>
  <si>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</si>
  <si>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</si>
  <si>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</si>
  <si>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</si>
  <si>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</si>
  <si>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</si>
  <si>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</si>
  <si>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</si>
  <si>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</si>
  <si>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</si>
  <si>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</si>
  <si>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</si>
  <si>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</si>
  <si>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</si>
  <si>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</si>
  <si>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</si>
  <si>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</si>
  <si>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</si>
  <si>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</si>
  <si>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</si>
  <si>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</si>
  <si>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</si>
  <si>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</si>
  <si>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</si>
  <si>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</si>
  <si>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</si>
  <si>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</si>
  <si>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</si>
  <si>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</si>
  <si>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</si>
  <si>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</si>
  <si>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</si>
  <si>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</si>
  <si>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</si>
  <si>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</si>
  <si>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</si>
  <si>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</si>
  <si>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</si>
  <si>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</si>
  <si>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</si>
  <si>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</si>
  <si>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</si>
  <si>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</si>
  <si>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</si>
  <si>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</si>
  <si>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</si>
  <si>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</si>
  <si>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</si>
  <si>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</si>
  <si>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</si>
  <si>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</si>
  <si>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</si>
  <si>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</si>
  <si>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</si>
  <si>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</si>
  <si>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</si>
  <si>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</si>
  <si>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</si>
  <si>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</si>
  <si>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</si>
  <si>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</si>
  <si>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</si>
  <si>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</si>
  <si>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</si>
  <si>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</si>
  <si>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</si>
  <si>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</si>
  <si>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</si>
  <si>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</si>
  <si>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</si>
  <si>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</si>
  <si>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</si>
  <si>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</si>
  <si>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</si>
  <si>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</si>
  <si>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</si>
  <si>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</si>
  <si>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</si>
  <si>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</si>
  <si>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</si>
  <si>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</si>
  <si>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</si>
  <si>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</si>
  <si>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</si>
  <si>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</si>
  <si>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</si>
  <si>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</si>
  <si>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</si>
  <si>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</si>
  <si>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</si>
  <si>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</si>
  <si>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</si>
  <si>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</si>
  <si>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</si>
  <si>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</si>
  <si>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</si>
  <si>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</si>
  <si>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</si>
  <si>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</si>
  <si>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</si>
  <si>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</si>
  <si>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</si>
  <si>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</si>
  <si>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</si>
  <si>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</si>
  <si>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</si>
  <si>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</si>
  <si>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</si>
  <si>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</si>
  <si>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</si>
  <si>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</si>
  <si>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</si>
  <si>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</si>
  <si>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</si>
  <si>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</si>
  <si>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</si>
  <si>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</si>
  <si>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</si>
  <si>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</si>
  <si>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</si>
  <si>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</si>
  <si>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</si>
  <si>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</si>
  <si>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</si>
  <si>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</si>
  <si>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</si>
  <si>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</si>
  <si>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</si>
  <si>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</si>
  <si>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</si>
  <si>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</si>
  <si>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</si>
  <si>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</si>
  <si>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</si>
  <si>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</si>
  <si>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</si>
  <si>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</si>
  <si>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</si>
  <si>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</si>
  <si>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</si>
  <si>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</si>
  <si>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</si>
  <si>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</si>
  <si>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</si>
  <si>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</si>
  <si>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</si>
  <si>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</si>
  <si>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</si>
  <si>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</si>
  <si>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</si>
  <si>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</si>
  <si>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</si>
  <si>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</si>
  <si>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</si>
  <si>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</si>
  <si>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</si>
  <si>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</si>
  <si>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</si>
  <si>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</si>
  <si>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</si>
  <si>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</si>
  <si>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</si>
  <si>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</si>
  <si>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</si>
  <si>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</si>
  <si>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</si>
  <si>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</si>
  <si>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</si>
  <si>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</si>
  <si>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</si>
  <si>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</si>
  <si>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</si>
  <si>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</si>
  <si>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</si>
  <si>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</si>
  <si>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</si>
  <si>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</si>
  <si>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</si>
  <si>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</si>
  <si>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</si>
  <si>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</si>
  <si>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</si>
  <si>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</si>
  <si>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</si>
  <si>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</si>
  <si>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</si>
  <si>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</si>
  <si>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</si>
  <si>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</si>
  <si>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</si>
  <si>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</si>
  <si>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</si>
  <si>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</si>
  <si>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</si>
  <si>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</si>
  <si>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</si>
  <si>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</si>
  <si>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</si>
  <si>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</si>
  <si>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</si>
  <si>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</si>
  <si>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</si>
  <si>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</si>
  <si>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</si>
  <si>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</si>
  <si>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</si>
  <si>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</si>
  <si>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</si>
  <si>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</si>
  <si>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</si>
  <si>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</si>
  <si>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</si>
  <si>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</si>
  <si>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</si>
  <si>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</si>
  <si>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</si>
  <si>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</si>
  <si>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</si>
  <si>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</si>
  <si>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</si>
  <si>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</si>
  <si>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</si>
  <si>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</si>
  <si>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</si>
  <si>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</si>
  <si>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</si>
  <si>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</si>
  <si>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</si>
  <si>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</si>
  <si>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</si>
  <si>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</si>
  <si>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</si>
  <si>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</si>
  <si>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</si>
  <si>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</si>
  <si>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</si>
  <si>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</si>
  <si>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</si>
  <si>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</si>
  <si>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</si>
  <si>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</si>
  <si>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</si>
  <si>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</si>
  <si>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</si>
  <si>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</si>
  <si>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</si>
  <si>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</si>
  <si>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</si>
  <si>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</si>
  <si>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</si>
  <si>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</si>
  <si>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</si>
  <si>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</si>
  <si>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</si>
  <si>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</si>
  <si>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</si>
  <si>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</si>
  <si>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</si>
  <si>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</si>
  <si>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</si>
  <si>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</si>
  <si>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</si>
  <si>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</si>
  <si>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</si>
  <si>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</si>
  <si>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</si>
  <si>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</si>
  <si>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</si>
  <si>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</si>
  <si>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</si>
  <si>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</si>
  <si>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</si>
  <si>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</si>
  <si>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</si>
  <si>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</si>
  <si>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</si>
  <si>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</si>
  <si>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</si>
  <si>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</si>
  <si>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</si>
  <si>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</si>
  <si>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</si>
  <si>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</si>
  <si>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</si>
  <si>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</si>
  <si>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</si>
  <si>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</si>
  <si>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</si>
  <si>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</si>
  <si>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</si>
  <si>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</si>
  <si>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</si>
  <si>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</si>
  <si>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</si>
  <si>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</si>
  <si>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</si>
  <si>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</si>
  <si>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</si>
  <si>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</si>
  <si>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</si>
  <si>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</si>
  <si>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</si>
  <si>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</si>
  <si>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</si>
  <si>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</si>
  <si>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</si>
  <si>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</si>
  <si>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</si>
  <si>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</si>
  <si>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</si>
  <si>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</si>
  <si>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</si>
  <si>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</si>
  <si>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</si>
  <si>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</si>
  <si>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</si>
  <si>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</si>
  <si>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</si>
  <si>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</si>
  <si>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</si>
  <si>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</si>
  <si>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</si>
  <si>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</si>
  <si>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</si>
  <si>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</si>
  <si>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</si>
  <si>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</si>
  <si>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</si>
  <si>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</si>
  <si>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</si>
  <si>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</si>
  <si>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</si>
  <si>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</si>
  <si>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</si>
  <si>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</si>
  <si>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</si>
  <si>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</si>
  <si>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</si>
  <si>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</si>
  <si>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</si>
  <si>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</si>
  <si>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</si>
  <si>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</si>
  <si>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</si>
  <si>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</si>
  <si>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</si>
  <si>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</si>
  <si>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</si>
  <si>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</si>
  <si>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</si>
  <si>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</si>
  <si>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</si>
  <si>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</si>
  <si>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</si>
  <si>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</si>
  <si>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</si>
  <si>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</si>
  <si>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</si>
  <si>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</si>
  <si>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</si>
  <si>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</si>
  <si>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</si>
  <si>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</si>
  <si>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</si>
  <si>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</si>
  <si>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</si>
  <si>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</si>
  <si>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</si>
  <si>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</si>
  <si>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</si>
  <si>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</si>
  <si>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</si>
  <si>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</si>
  <si>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</si>
  <si>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</si>
  <si>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</si>
  <si>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</si>
  <si>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</si>
  <si>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</si>
  <si>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</si>
  <si>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</si>
  <si>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</si>
  <si>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</si>
  <si>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</si>
  <si>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</si>
  <si>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</si>
  <si>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</si>
  <si>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</si>
  <si>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</si>
  <si>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</si>
  <si>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</si>
  <si>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</si>
  <si>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</si>
  <si>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</si>
  <si>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</si>
  <si>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</si>
  <si>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</si>
  <si>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</si>
  <si>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</si>
  <si>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</si>
  <si>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</si>
  <si>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</si>
  <si>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</si>
  <si>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</si>
  <si>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</si>
  <si>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</si>
  <si>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</si>
  <si>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</si>
  <si>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</si>
  <si>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</si>
  <si>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</si>
  <si>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</si>
  <si>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</si>
  <si>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</si>
  <si>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</si>
  <si>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</si>
  <si>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</si>
  <si>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</si>
  <si>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</si>
  <si>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</si>
  <si>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</si>
  <si>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</si>
  <si>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</si>
  <si>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</si>
  <si>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</si>
  <si>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</si>
  <si>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</si>
  <si>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</si>
  <si>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</si>
  <si>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</si>
  <si>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</si>
  <si>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</si>
  <si>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</si>
  <si>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</si>
  <si>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</si>
  <si>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</si>
  <si>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</si>
  <si>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</si>
  <si>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</si>
  <si>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</si>
  <si>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</si>
  <si>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</si>
  <si>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</si>
  <si>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</si>
  <si>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</si>
  <si>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</si>
  <si>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</si>
  <si>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</si>
  <si>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</si>
  <si>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</si>
  <si>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</si>
  <si>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</si>
  <si>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</si>
  <si>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</si>
  <si>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</si>
  <si>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</si>
  <si>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</si>
  <si>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</si>
  <si>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</si>
  <si>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</si>
  <si>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</si>
  <si>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</si>
  <si>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</si>
  <si>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</si>
  <si>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</si>
  <si>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</si>
  <si>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</si>
  <si>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</si>
  <si>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</si>
  <si>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</si>
  <si>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</si>
  <si>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</si>
  <si>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</si>
  <si>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</si>
  <si>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</si>
  <si>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</si>
  <si>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</si>
  <si>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</si>
  <si>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</si>
  <si>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</si>
  <si>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</si>
  <si>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</si>
  <si>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</si>
  <si>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</si>
  <si>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</si>
  <si>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</si>
  <si>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</si>
  <si>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</si>
  <si>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</si>
  <si>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</si>
  <si>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</si>
  <si>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</si>
  <si>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</si>
  <si>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</si>
  <si>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</si>
  <si>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</si>
  <si>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</si>
  <si>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</si>
  <si>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</si>
  <si>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</si>
  <si>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</si>
  <si>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</si>
  <si>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</si>
  <si>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</si>
  <si>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</si>
  <si>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</si>
  <si>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</si>
  <si>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</si>
  <si>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</si>
  <si>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</si>
  <si>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</si>
  <si>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</si>
  <si>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</si>
  <si>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</si>
  <si>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</si>
  <si>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</si>
  <si>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</si>
  <si>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</si>
  <si>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</si>
  <si>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</si>
  <si>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</si>
  <si>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</si>
  <si>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</si>
  <si>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</si>
  <si>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</si>
  <si>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</si>
  <si>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</si>
  <si>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</si>
  <si>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</si>
  <si>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</si>
  <si>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</si>
  <si>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</si>
  <si>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</si>
  <si>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</si>
  <si>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</si>
  <si>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</si>
  <si>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</si>
  <si>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</si>
  <si>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</si>
  <si>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</si>
  <si>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</si>
  <si>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</si>
  <si>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</si>
  <si>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</si>
  <si>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</si>
  <si>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</si>
  <si>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</si>
  <si>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</si>
  <si>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</si>
  <si>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</si>
  <si>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</si>
  <si>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</si>
  <si>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</si>
  <si>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</si>
  <si>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</si>
  <si>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</si>
  <si>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</si>
  <si>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</si>
  <si>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</si>
  <si>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</si>
  <si>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</si>
  <si>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</si>
  <si>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</si>
  <si>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</si>
  <si>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</si>
  <si>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</si>
  <si>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</si>
  <si>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</si>
  <si>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</si>
  <si>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</si>
  <si>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</si>
  <si>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</si>
  <si>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</si>
  <si>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</si>
  <si>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</si>
  <si>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</si>
  <si>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</si>
  <si>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</si>
  <si>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</si>
  <si>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</si>
  <si>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</si>
  <si>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</si>
  <si>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</si>
  <si>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</si>
  <si>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</si>
  <si>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</si>
  <si>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</si>
  <si>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</si>
  <si>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</si>
  <si>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</si>
  <si>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</si>
  <si>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</si>
  <si>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</si>
  <si>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</si>
  <si>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</si>
  <si>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</si>
  <si>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</si>
  <si>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</si>
  <si>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</si>
  <si>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</si>
  <si>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</si>
  <si>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</si>
  <si>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</si>
  <si>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</si>
  <si>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</si>
  <si>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</si>
  <si>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</si>
  <si>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</si>
  <si>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</si>
  <si>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</si>
  <si>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</si>
  <si>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</si>
  <si>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</si>
  <si>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</si>
  <si>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</si>
  <si>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</si>
  <si>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</si>
  <si>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</si>
  <si>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</si>
  <si>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</si>
  <si>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</si>
  <si>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</si>
  <si>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</si>
  <si>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</si>
  <si>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</si>
  <si>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</si>
  <si>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</si>
  <si>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</si>
  <si>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</si>
  <si>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</si>
  <si>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</si>
  <si>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</si>
  <si>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</si>
  <si>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</si>
  <si>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</si>
  <si>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</si>
  <si>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</si>
  <si>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</si>
  <si>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</si>
  <si>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</si>
  <si>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</si>
  <si>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</si>
  <si>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</si>
  <si>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</si>
  <si>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</si>
  <si>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</si>
  <si>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</si>
  <si>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</si>
  <si>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</si>
  <si>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</si>
  <si>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</si>
  <si>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</si>
  <si>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</si>
  <si>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</si>
  <si>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</si>
  <si>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</si>
  <si>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</si>
  <si>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</si>
  <si>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</si>
  <si>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</si>
  <si>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</si>
  <si>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</si>
  <si>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</si>
  <si>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</si>
  <si>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</si>
  <si>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</si>
  <si>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</si>
  <si>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</si>
  <si>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</si>
  <si>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</si>
  <si>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</si>
  <si>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</si>
  <si>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</si>
  <si>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</si>
  <si>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</si>
  <si>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</si>
  <si>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</si>
  <si>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</si>
  <si>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</si>
  <si>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</si>
  <si>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</si>
  <si>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</si>
  <si>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</si>
  <si>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</si>
  <si>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</si>
  <si>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</si>
  <si>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</si>
  <si>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</si>
  <si>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</si>
  <si>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</si>
  <si>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</si>
  <si>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</si>
  <si>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</si>
  <si>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</si>
  <si>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</si>
  <si>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</si>
  <si>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</si>
  <si>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</si>
  <si>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</si>
  <si>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</si>
  <si>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</si>
  <si>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</si>
  <si>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</si>
  <si>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</si>
  <si>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</si>
  <si>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</si>
  <si>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</si>
  <si>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</si>
  <si>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</si>
  <si>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</si>
  <si>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</si>
  <si>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</si>
  <si>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</si>
  <si>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</si>
  <si>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</si>
  <si>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</si>
  <si>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</si>
  <si>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</si>
  <si>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</si>
  <si>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</si>
  <si>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</si>
  <si>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</si>
  <si>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</si>
  <si>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</si>
  <si>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</si>
  <si>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</si>
  <si>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</si>
  <si>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</si>
  <si>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</si>
  <si>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</si>
  <si>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</si>
  <si>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</si>
  <si>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</si>
  <si>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</si>
  <si>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</si>
  <si>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</si>
  <si>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</si>
  <si>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</si>
  <si>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</si>
  <si>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</si>
  <si>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</si>
  <si>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</si>
  <si>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</si>
  <si>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</si>
  <si>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</si>
  <si>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</si>
  <si>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</si>
  <si>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</si>
  <si>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</si>
  <si>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</si>
  <si>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</si>
  <si>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</si>
  <si>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</si>
  <si>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</si>
  <si>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</si>
  <si>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</si>
  <si>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</si>
  <si>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</si>
  <si>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</si>
  <si>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</si>
  <si>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</si>
  <si>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</si>
  <si>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</si>
  <si>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</si>
  <si>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</si>
  <si>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</si>
  <si>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</si>
  <si>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</si>
  <si>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</si>
  <si>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</si>
  <si>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</si>
  <si>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</si>
  <si>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</si>
  <si>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</si>
  <si>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</si>
  <si>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</si>
  <si>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</si>
  <si>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</si>
  <si>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</si>
  <si>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</si>
  <si>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</si>
  <si>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</si>
  <si>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</si>
  <si>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</si>
  <si>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</si>
  <si>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</si>
  <si>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</si>
  <si>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</si>
  <si>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</si>
  <si>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</si>
  <si>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</si>
  <si>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</si>
  <si>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</si>
  <si>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</si>
  <si>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</si>
  <si>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</si>
  <si>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</si>
  <si>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</si>
  <si>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</si>
  <si>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</si>
  <si>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</si>
  <si>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</si>
  <si>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</si>
  <si>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</si>
  <si>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</si>
  <si>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</si>
  <si>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</si>
  <si>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</si>
  <si>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</si>
  <si>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</si>
  <si>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</si>
  <si>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</si>
  <si>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</si>
  <si>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</si>
  <si>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</si>
  <si>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</si>
  <si>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</si>
  <si>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</si>
  <si>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</si>
  <si>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</si>
  <si>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</si>
  <si>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</si>
  <si>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</si>
  <si>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</si>
  <si>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</si>
  <si>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</si>
  <si>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</si>
  <si>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</si>
  <si>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</si>
  <si>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</si>
  <si>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</si>
  <si>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</si>
  <si>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</si>
  <si>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</si>
  <si>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</si>
  <si>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</si>
  <si>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</si>
  <si>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</si>
  <si>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</si>
  <si>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</si>
  <si>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</si>
  <si>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</si>
  <si>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</si>
  <si>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</si>
  <si>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</si>
  <si>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</si>
  <si>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</si>
  <si>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</si>
  <si>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</si>
  <si>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</si>
  <si>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</si>
  <si>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</si>
  <si>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</si>
  <si>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</si>
  <si>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</si>
  <si>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</si>
  <si>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</si>
  <si>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</si>
  <si>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</si>
  <si>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</si>
  <si>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</si>
  <si>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</si>
  <si>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</si>
  <si>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</si>
  <si>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</si>
  <si>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</si>
  <si>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</si>
  <si>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</si>
  <si>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</si>
  <si>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</si>
  <si>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</si>
  <si>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</si>
  <si>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</si>
  <si>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</si>
  <si>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</si>
  <si>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</si>
  <si>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</si>
  <si>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</si>
  <si>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</si>
  <si>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</si>
  <si>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</si>
  <si>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</si>
  <si>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</si>
  <si>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</si>
  <si>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</si>
  <si>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</si>
  <si>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</si>
  <si>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</si>
  <si>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</si>
  <si>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</si>
  <si>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</si>
  <si>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</si>
  <si>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</si>
  <si>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</si>
  <si>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</si>
  <si>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</si>
  <si>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</si>
  <si>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</si>
  <si>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</si>
  <si>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</si>
  <si>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</si>
  <si>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</si>
  <si>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</si>
  <si>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</si>
  <si>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</si>
  <si>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</si>
  <si>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</si>
  <si>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</si>
  <si>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</si>
  <si>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</si>
  <si>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</si>
  <si>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</si>
  <si>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</si>
  <si>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</si>
  <si>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</si>
  <si>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</si>
  <si>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</si>
  <si>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</si>
  <si>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</si>
  <si>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</si>
  <si>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</si>
  <si>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</si>
  <si>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</si>
  <si>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</si>
  <si>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</si>
  <si>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</si>
  <si>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</si>
  <si>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</si>
  <si>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</si>
  <si>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</si>
  <si>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</si>
  <si>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</si>
  <si>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</si>
  <si>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</si>
  <si>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</si>
  <si>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</si>
  <si>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</si>
  <si>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</si>
  <si>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</si>
  <si>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</si>
  <si>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</si>
  <si>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</si>
  <si>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</si>
  <si>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</si>
  <si>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</si>
  <si>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</si>
  <si>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</si>
  <si>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</si>
  <si>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</si>
  <si>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</si>
  <si>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</si>
  <si>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</si>
  <si>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</si>
  <si>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</si>
  <si>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</si>
  <si>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</si>
  <si>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</si>
  <si>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</si>
  <si>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</si>
  <si>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</si>
  <si>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</si>
  <si>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</si>
  <si>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</si>
  <si>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</si>
  <si>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</si>
  <si>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</si>
  <si>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</si>
  <si>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</si>
  <si>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</si>
  <si>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</si>
  <si>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</si>
  <si>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</si>
  <si>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</si>
  <si>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</si>
  <si>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</si>
  <si>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</si>
  <si>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</si>
  <si>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</si>
  <si>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</si>
  <si>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</si>
  <si>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</si>
  <si>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</si>
  <si>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</si>
  <si>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</si>
  <si>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</si>
  <si>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</si>
  <si>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</si>
  <si>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</si>
  <si>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</si>
  <si>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</si>
  <si>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</si>
  <si>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</si>
  <si>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</si>
  <si>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</si>
  <si>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</si>
  <si>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</si>
  <si>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</si>
  <si>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</si>
  <si>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</si>
  <si>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</si>
  <si>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</si>
  <si>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</si>
  <si>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</si>
  <si>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</si>
  <si>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</si>
  <si>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</si>
  <si>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</si>
  <si>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</si>
  <si>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</si>
  <si>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</si>
  <si>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</si>
  <si>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</si>
  <si>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</si>
  <si>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</si>
  <si>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</si>
  <si>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</si>
  <si>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</si>
  <si>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</si>
  <si>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</si>
  <si>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</si>
  <si>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</si>
  <si>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</si>
  <si>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</si>
  <si>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</si>
  <si>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</si>
  <si>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</si>
  <si>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</si>
  <si>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</si>
  <si>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</si>
  <si>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</si>
  <si>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</si>
  <si>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</si>
  <si>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</si>
  <si>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</si>
  <si>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</si>
  <si>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</si>
  <si>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</si>
  <si>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</si>
  <si>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</si>
  <si>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</si>
  <si>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</si>
  <si>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</si>
  <si>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</si>
  <si>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</si>
  <si>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</si>
  <si>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</si>
  <si>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</si>
  <si>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</si>
  <si>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</si>
  <si>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</si>
  <si>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</si>
  <si>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</si>
  <si>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</si>
  <si>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</si>
  <si>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</si>
  <si>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</si>
  <si>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</si>
  <si>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</si>
  <si>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</si>
  <si>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</si>
  <si>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</si>
  <si>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</si>
  <si>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</si>
  <si>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</si>
  <si>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</si>
  <si>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</si>
  <si>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</si>
  <si>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</si>
  <si>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</si>
  <si>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</si>
  <si>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</si>
  <si>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</si>
  <si>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</si>
  <si>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</si>
  <si>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</si>
  <si>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</si>
  <si>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</si>
  <si>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</si>
  <si>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</si>
  <si>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</si>
  <si>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</si>
  <si>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</si>
  <si>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</si>
  <si>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</si>
  <si>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</si>
  <si>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</si>
  <si>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</si>
  <si>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</si>
  <si>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</si>
  <si>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</si>
  <si>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</si>
  <si>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</si>
  <si>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</si>
  <si>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</si>
  <si>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</si>
  <si>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</si>
  <si>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</si>
  <si>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</si>
  <si>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</si>
  <si>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</si>
  <si>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</si>
  <si>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</si>
  <si>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</si>
  <si>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</si>
  <si>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</si>
  <si>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</si>
  <si>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</si>
  <si>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</si>
  <si>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</si>
  <si>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</si>
  <si>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</si>
  <si>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</si>
  <si>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</si>
  <si>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</si>
  <si>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</si>
  <si>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</si>
  <si>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</si>
  <si>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</si>
  <si>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</si>
  <si>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</si>
  <si>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</si>
  <si>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</si>
  <si>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</si>
  <si>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</si>
  <si>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</si>
  <si>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</si>
  <si>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</si>
  <si>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</si>
  <si>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</si>
  <si>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</si>
  <si>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</si>
  <si>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</si>
  <si>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</si>
  <si>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</si>
  <si>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</si>
  <si>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</si>
  <si>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</si>
  <si>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</si>
  <si>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</si>
  <si>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</si>
  <si>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</si>
  <si>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</si>
  <si>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</si>
  <si>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</si>
  <si>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</si>
  <si>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</si>
  <si>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</si>
  <si>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</si>
  <si>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</si>
  <si>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</si>
  <si>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</si>
  <si>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</si>
  <si>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</si>
  <si>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</si>
  <si>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</si>
  <si>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</si>
  <si>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</si>
  <si>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</si>
  <si>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</si>
  <si>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</si>
  <si>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</si>
  <si>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</si>
  <si>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</si>
  <si>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</si>
  <si>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</si>
  <si>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</si>
  <si>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</si>
  <si>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</si>
  <si>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</si>
  <si>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</si>
  <si>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</si>
  <si>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</si>
  <si>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</si>
  <si>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</si>
  <si>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</si>
  <si>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</si>
  <si>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</si>
  <si>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</si>
  <si>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</si>
  <si>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</si>
  <si>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</si>
  <si>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</si>
  <si>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</si>
  <si>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</si>
  <si>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</si>
  <si>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</si>
  <si>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</si>
  <si>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</si>
  <si>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</si>
  <si>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</si>
  <si>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</si>
  <si>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</si>
  <si>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</si>
  <si>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</si>
  <si>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</si>
  <si>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</si>
  <si>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</si>
  <si>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</si>
  <si>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</si>
  <si>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</si>
  <si>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</si>
  <si>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</si>
  <si>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</si>
  <si>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</si>
  <si>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</si>
  <si>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</si>
  <si>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</si>
  <si>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</si>
  <si>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</si>
  <si>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</si>
  <si>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</si>
  <si>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</si>
  <si>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</si>
  <si>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</si>
  <si>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</si>
  <si>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</si>
  <si>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</si>
  <si>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</si>
  <si>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</si>
  <si>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</si>
  <si>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</si>
  <si>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</si>
  <si>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</si>
  <si>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</si>
  <si>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</si>
  <si>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</si>
  <si>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</si>
  <si>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</si>
  <si>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</si>
  <si>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</si>
  <si>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</si>
  <si>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</si>
  <si>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</si>
  <si>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</si>
  <si>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</si>
  <si>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</si>
  <si>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</si>
  <si>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</si>
  <si>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</si>
  <si>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</si>
  <si>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</si>
  <si>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</si>
  <si>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</si>
  <si>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</si>
  <si>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</si>
  <si>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</si>
  <si>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</si>
  <si>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</si>
  <si>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</si>
  <si>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</si>
  <si>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</si>
  <si>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</si>
  <si>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</si>
  <si>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</si>
  <si>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</si>
  <si>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</si>
  <si>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</si>
  <si>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</si>
  <si>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</si>
  <si>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</si>
  <si>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</si>
  <si>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</si>
  <si>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</si>
  <si>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</si>
  <si>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</si>
  <si>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</si>
  <si>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</si>
  <si>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</si>
  <si>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</si>
  <si>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</si>
  <si>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</si>
  <si>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</si>
  <si>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</si>
  <si>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</si>
  <si>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</si>
  <si>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</si>
  <si>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</si>
  <si>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</si>
  <si>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</si>
  <si>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</si>
  <si>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</si>
  <si>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</si>
  <si>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</si>
  <si>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</si>
  <si>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</si>
  <si>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</si>
  <si>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</si>
  <si>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</si>
  <si>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</si>
  <si>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</si>
  <si>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</si>
  <si>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</si>
  <si>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</si>
  <si>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</si>
  <si>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</si>
  <si>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</si>
  <si>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</si>
  <si>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</si>
  <si>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</si>
  <si>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</si>
  <si>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</si>
  <si>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</si>
  <si>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</si>
  <si>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</si>
  <si>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</si>
  <si>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</si>
  <si>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</si>
  <si>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</si>
  <si>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</si>
  <si>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</si>
  <si>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</si>
  <si>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</si>
  <si>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</si>
  <si>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</si>
  <si>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</si>
  <si>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</si>
  <si>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</si>
  <si>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</si>
  <si>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</si>
  <si>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</si>
  <si>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</si>
  <si>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</si>
  <si>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</si>
  <si>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</si>
  <si>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</si>
  <si>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</si>
  <si>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</si>
  <si>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</si>
  <si>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</si>
  <si>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</si>
  <si>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</si>
  <si>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</si>
  <si>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</si>
  <si>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</si>
  <si>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</si>
  <si>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</si>
  <si>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</si>
  <si>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</si>
  <si>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</si>
  <si>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</si>
  <si>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</si>
  <si>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</si>
  <si>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</si>
  <si>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</si>
  <si>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</si>
  <si>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</si>
  <si>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</si>
  <si>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</si>
  <si>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</si>
  <si>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</si>
  <si>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</si>
  <si>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</si>
  <si>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</si>
  <si>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</si>
  <si>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</si>
  <si>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</si>
  <si>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</si>
  <si>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</si>
  <si>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</si>
  <si>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</si>
  <si>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</si>
  <si>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</si>
  <si>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</si>
  <si>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</si>
  <si>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</si>
  <si>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</si>
  <si>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</si>
  <si>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</si>
  <si>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</si>
  <si>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</si>
  <si>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</si>
  <si>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</si>
  <si>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</si>
  <si>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</si>
  <si>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</si>
  <si>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</si>
  <si>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</si>
  <si>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</si>
  <si>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</si>
  <si>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</si>
  <si>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</si>
  <si>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</si>
  <si>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</si>
  <si>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</si>
  <si>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</si>
  <si>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</si>
  <si>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</si>
  <si>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</si>
  <si>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</si>
  <si>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</si>
  <si>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</si>
  <si>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</si>
  <si>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</si>
  <si>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</si>
  <si>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</si>
  <si>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</si>
  <si>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</si>
  <si>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</si>
  <si>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</si>
  <si>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</si>
  <si>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</si>
  <si>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</si>
  <si>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</si>
  <si>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</si>
  <si>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</si>
  <si>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</si>
  <si>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</si>
  <si>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</si>
  <si>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</si>
  <si>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</si>
  <si>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</si>
  <si>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</si>
  <si>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</si>
  <si>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</si>
  <si>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</si>
  <si>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</si>
  <si>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</si>
  <si>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</si>
  <si>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</si>
  <si>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</si>
  <si>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</si>
  <si>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</si>
  <si>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</si>
  <si>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</si>
  <si>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</si>
  <si>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</si>
  <si>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</si>
  <si>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</si>
  <si>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</si>
  <si>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</si>
  <si>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</si>
  <si>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</si>
  <si>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</si>
  <si>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</si>
  <si>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</si>
  <si>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</si>
  <si>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</si>
  <si>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</si>
  <si>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</si>
  <si>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</si>
  <si>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</si>
  <si>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</si>
  <si>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</si>
  <si>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</si>
  <si>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</si>
  <si>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</si>
  <si>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</si>
  <si>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</si>
  <si>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</si>
  <si>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</si>
  <si>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</si>
  <si>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</si>
  <si>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</si>
  <si>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</si>
  <si>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</si>
  <si>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</si>
  <si>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</si>
  <si>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</si>
  <si>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</si>
  <si>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</si>
  <si>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</si>
  <si>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</si>
  <si>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</si>
  <si>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</si>
  <si>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</si>
  <si>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</si>
  <si>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</si>
  <si>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</si>
  <si>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</si>
  <si>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</si>
  <si>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</si>
  <si>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</si>
  <si>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</si>
  <si>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</si>
  <si>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</si>
  <si>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</si>
  <si>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</si>
  <si>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</si>
  <si>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</si>
  <si>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</si>
  <si>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</si>
  <si>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</si>
  <si>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</si>
  <si>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</si>
  <si>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</si>
  <si>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</si>
  <si>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</si>
  <si>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</si>
  <si>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</si>
  <si>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</si>
  <si>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</si>
  <si>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</si>
  <si>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</si>
  <si>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</si>
  <si>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</si>
  <si>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</si>
  <si>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</si>
  <si>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</si>
  <si>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</si>
  <si>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</si>
  <si>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</si>
  <si>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</si>
  <si>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</si>
  <si>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</si>
  <si>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</si>
  <si>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</si>
  <si>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</si>
  <si>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</si>
  <si>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</si>
  <si>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</si>
  <si>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</si>
  <si>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</si>
  <si>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</si>
  <si>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</si>
  <si>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</si>
  <si>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</si>
  <si>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</si>
  <si>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</si>
  <si>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</si>
  <si>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</si>
  <si>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</si>
  <si>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</si>
  <si>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</si>
  <si>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</si>
  <si>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</si>
  <si>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</si>
  <si>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</si>
  <si>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</si>
  <si>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</si>
  <si>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</si>
  <si>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</si>
  <si>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</si>
  <si>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</si>
  <si>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</si>
  <si>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</si>
  <si>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</si>
  <si>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</si>
  <si>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</si>
  <si>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</si>
  <si>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</si>
  <si>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</si>
  <si>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</si>
  <si>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</si>
  <si>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</si>
  <si>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</si>
  <si>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</si>
  <si>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</si>
  <si>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</si>
  <si>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</si>
  <si>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</si>
  <si>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</si>
  <si>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</si>
  <si>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</si>
  <si>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</si>
  <si>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</si>
  <si>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</si>
  <si>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</si>
  <si>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</si>
  <si>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</si>
  <si>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</si>
  <si>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</si>
  <si>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</si>
  <si>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</si>
  <si>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</si>
  <si>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</si>
  <si>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</si>
  <si>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</si>
  <si>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</si>
  <si>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</si>
  <si>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</si>
  <si>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</si>
  <si>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</si>
  <si>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</si>
  <si>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</si>
  <si>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</si>
  <si>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</si>
  <si>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</si>
  <si>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</si>
  <si>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</si>
  <si>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</si>
  <si>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</si>
  <si>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</si>
  <si>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</si>
  <si>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</si>
  <si>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</si>
  <si>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</si>
  <si>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</si>
  <si>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</si>
  <si>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</si>
  <si>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</si>
  <si>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</si>
  <si>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</si>
  <si>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</si>
  <si>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</si>
  <si>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</si>
  <si>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</si>
  <si>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</si>
  <si>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</si>
  <si>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</si>
  <si>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</si>
  <si>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</si>
  <si>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</si>
  <si>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</si>
  <si>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</si>
  <si>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</si>
  <si>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</si>
  <si>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</si>
  <si>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</si>
  <si>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</si>
  <si>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</si>
  <si>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</si>
  <si>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</si>
  <si>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</si>
  <si>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</si>
  <si>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</si>
  <si>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</si>
  <si>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</si>
  <si>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</si>
  <si>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</si>
  <si>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</si>
  <si>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</si>
  <si>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</si>
  <si>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</si>
  <si>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</si>
  <si>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</si>
  <si>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</si>
  <si>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</si>
  <si>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</si>
  <si>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</si>
  <si>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</si>
  <si>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</si>
  <si>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</si>
  <si>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</si>
  <si>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</si>
  <si>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</si>
  <si>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</si>
  <si>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</si>
  <si>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</si>
  <si>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</si>
  <si>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</si>
  <si>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</si>
  <si>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</si>
  <si>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</si>
  <si>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</si>
  <si>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</si>
  <si>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</si>
  <si>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</si>
  <si>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</si>
  <si>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</si>
  <si>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</si>
  <si>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</si>
  <si>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</si>
  <si>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</si>
  <si>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</si>
  <si>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</si>
  <si>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</si>
  <si>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</si>
  <si>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</si>
  <si>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</si>
  <si>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</si>
  <si>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</si>
  <si>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</si>
  <si>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</si>
  <si>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</si>
  <si>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</si>
  <si>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</si>
  <si>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</si>
  <si>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</si>
  <si>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</si>
  <si>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</si>
  <si>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</si>
  <si>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</si>
  <si>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</si>
  <si>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</si>
  <si>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</si>
  <si>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</si>
  <si>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</si>
  <si>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</si>
  <si>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</si>
  <si>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</si>
  <si>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</si>
  <si>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</si>
  <si>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</si>
  <si>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</si>
  <si>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</si>
  <si>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</si>
  <si>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</si>
  <si>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</si>
  <si>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</si>
  <si>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</si>
  <si>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</si>
  <si>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</si>
  <si>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</si>
  <si>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</si>
  <si>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</si>
  <si>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</si>
  <si>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</si>
  <si>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</si>
  <si>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</si>
  <si>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</si>
  <si>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</si>
  <si>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</si>
  <si>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</si>
  <si>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</si>
  <si>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</si>
  <si>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</si>
  <si>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</si>
  <si>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</si>
  <si>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</si>
  <si>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</si>
  <si>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</si>
  <si>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</si>
  <si>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</si>
  <si>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</si>
  <si>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</si>
  <si>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</si>
  <si>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</si>
  <si>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</si>
  <si>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</si>
  <si>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</si>
  <si>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</si>
  <si>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</si>
  <si>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</si>
  <si>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</si>
  <si>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</si>
  <si>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</si>
  <si>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</si>
  <si>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</si>
  <si>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</si>
  <si>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</si>
  <si>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</si>
  <si>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</si>
  <si>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</si>
  <si>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</si>
  <si>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</si>
  <si>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</si>
  <si>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</si>
  <si>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</si>
  <si>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</si>
  <si>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</si>
  <si>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</si>
  <si>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</si>
  <si>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</si>
  <si>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</si>
  <si>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</si>
  <si>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</si>
  <si>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</si>
  <si>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</si>
  <si>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</si>
  <si>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</si>
  <si>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</si>
  <si>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</si>
  <si>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</si>
  <si>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</si>
  <si>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</si>
  <si>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</si>
  <si>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</si>
  <si>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</si>
  <si>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</si>
  <si>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</si>
  <si>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</si>
  <si>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</si>
  <si>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</si>
  <si>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</si>
  <si>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</si>
  <si>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</si>
  <si>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</si>
  <si>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</si>
  <si>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</si>
  <si>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</si>
  <si>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</si>
  <si>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</si>
  <si>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</si>
  <si>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</si>
  <si>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</si>
  <si>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</si>
  <si>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</si>
  <si>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</si>
  <si>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</si>
  <si>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</si>
  <si>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</si>
  <si>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</si>
  <si>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</si>
  <si>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</si>
  <si>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</si>
  <si>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</si>
  <si>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</si>
  <si>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</si>
  <si>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</si>
  <si>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</si>
  <si>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</si>
  <si>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</si>
  <si>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</si>
  <si>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</si>
  <si>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</si>
  <si>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</si>
  <si>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</si>
  <si>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</si>
  <si>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</si>
  <si>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</si>
  <si>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</si>
  <si>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</si>
  <si>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</si>
  <si>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</si>
  <si>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</si>
  <si>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</si>
  <si>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</si>
  <si>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</si>
  <si>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</si>
  <si>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</si>
  <si>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</si>
  <si>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</si>
  <si>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</si>
  <si>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</si>
  <si>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</si>
  <si>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</si>
  <si>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</si>
  <si>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</si>
  <si>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</si>
  <si>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</si>
  <si>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</si>
  <si>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</si>
  <si>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</si>
  <si>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</si>
  <si>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</si>
  <si>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</si>
  <si>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</si>
  <si>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</si>
  <si>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</si>
  <si>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</si>
  <si>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</si>
  <si>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</si>
  <si>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</si>
  <si>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</si>
  <si>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</si>
  <si>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</si>
  <si>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</si>
  <si>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</si>
  <si>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</si>
  <si>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</si>
  <si>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</si>
  <si>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</si>
  <si>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</si>
  <si>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</si>
  <si>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</si>
  <si>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</si>
  <si>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</si>
  <si>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</si>
  <si>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</si>
  <si>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</si>
  <si>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</si>
  <si>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</si>
  <si>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</si>
  <si>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</si>
  <si>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</si>
  <si>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</si>
  <si>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</si>
  <si>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</si>
  <si>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</si>
  <si>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</si>
  <si>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</si>
  <si>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</si>
  <si>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</si>
  <si>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</si>
  <si>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</si>
  <si>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</si>
  <si>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</si>
  <si>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</si>
  <si>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</si>
  <si>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</si>
  <si>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</si>
  <si>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</si>
  <si>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</si>
  <si>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</si>
  <si>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</si>
  <si>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</si>
  <si>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</si>
  <si>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</si>
  <si>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</si>
  <si>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</si>
  <si>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</si>
  <si>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</si>
  <si>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</si>
  <si>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</si>
  <si>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</si>
  <si>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</si>
  <si>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</si>
  <si>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</si>
  <si>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</si>
  <si>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</si>
  <si>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</si>
  <si>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</si>
  <si>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</si>
  <si>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</si>
  <si>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</si>
  <si>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</si>
  <si>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</si>
  <si>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</si>
  <si>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</si>
  <si>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</si>
  <si>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</si>
  <si>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</si>
  <si>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</si>
  <si>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</si>
  <si>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</si>
  <si>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</si>
  <si>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</si>
  <si>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</si>
  <si>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</si>
  <si>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</si>
  <si>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</si>
  <si>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</si>
  <si>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</si>
  <si>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</si>
  <si>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</si>
  <si>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</si>
  <si>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</si>
  <si>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</si>
  <si>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</si>
  <si>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</si>
  <si>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</si>
  <si>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</si>
  <si>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</si>
  <si>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</si>
  <si>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</si>
  <si>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</si>
  <si>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</si>
  <si>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</si>
  <si>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</si>
  <si>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</si>
  <si>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</si>
  <si>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</si>
  <si>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</si>
  <si>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</si>
  <si>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</si>
  <si>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</si>
  <si>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</si>
  <si>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</si>
  <si>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</si>
  <si>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</si>
  <si>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</si>
  <si>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</si>
  <si>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</si>
  <si>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</si>
  <si>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</si>
  <si>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</si>
  <si>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</si>
  <si>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</si>
  <si>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</si>
  <si>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</si>
  <si>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</si>
  <si>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</si>
  <si>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</si>
  <si>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</si>
  <si>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</si>
  <si>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</si>
  <si>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</si>
  <si>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</si>
  <si>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</si>
  <si>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</si>
  <si>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</si>
  <si>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</si>
  <si>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</si>
  <si>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</si>
  <si>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</si>
  <si>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</si>
  <si>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</si>
  <si>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</si>
  <si>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</si>
  <si>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</si>
  <si>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</si>
  <si>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</si>
  <si>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</si>
  <si>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</si>
  <si>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</si>
  <si>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</si>
  <si>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</si>
  <si>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</si>
  <si>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</si>
  <si>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</si>
  <si>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</si>
  <si>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</si>
  <si>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</si>
  <si>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</si>
  <si>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</si>
  <si>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</si>
  <si>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</si>
  <si>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</si>
  <si>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</si>
  <si>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</si>
  <si>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</si>
  <si>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</si>
  <si>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</si>
  <si>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</si>
  <si>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</si>
  <si>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</si>
  <si>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</si>
  <si>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</si>
  <si>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</si>
  <si>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</si>
  <si>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</si>
  <si>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</si>
  <si>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</si>
  <si>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</si>
  <si>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</si>
  <si>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</si>
  <si>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</si>
  <si>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</si>
  <si>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</si>
  <si>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</si>
  <si>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</si>
  <si>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</si>
  <si>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</si>
  <si>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</si>
  <si>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</si>
  <si>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</si>
  <si>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</si>
  <si>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</si>
  <si>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</si>
  <si>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</si>
  <si>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</si>
  <si>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</si>
  <si>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</si>
  <si>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</si>
  <si>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</si>
  <si>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</si>
  <si>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</si>
  <si>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</si>
  <si>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</si>
  <si>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</si>
  <si>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</si>
  <si>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</si>
  <si>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</si>
  <si>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</si>
  <si>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</si>
  <si>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</si>
  <si>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</si>
  <si>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</si>
  <si>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</si>
  <si>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</si>
  <si>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</si>
  <si>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</si>
  <si>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</si>
  <si>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</si>
  <si>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</si>
  <si>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</si>
  <si>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</si>
  <si>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</si>
  <si>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</si>
  <si>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</si>
  <si>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</si>
  <si>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</si>
  <si>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</si>
  <si>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</si>
  <si>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</si>
  <si>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</si>
  <si>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</si>
  <si>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</si>
  <si>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</si>
  <si>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</si>
  <si>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</si>
  <si>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</si>
  <si>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</si>
  <si>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</si>
  <si>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</si>
  <si>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</si>
  <si>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</si>
  <si>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</si>
  <si>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</si>
  <si>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</si>
  <si>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</si>
  <si>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</si>
  <si>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</si>
  <si>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</si>
  <si>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</si>
  <si>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</si>
  <si>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</si>
  <si>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</si>
  <si>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</si>
  <si>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</si>
  <si>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</si>
  <si>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</si>
  <si>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</si>
  <si>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</si>
  <si>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</si>
  <si>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</si>
  <si>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</si>
  <si>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</si>
  <si>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</si>
  <si>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</si>
  <si>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</si>
  <si>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</si>
  <si>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</si>
  <si>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</si>
  <si>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</si>
  <si>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</si>
  <si>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</si>
  <si>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</si>
  <si>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</si>
  <si>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</si>
  <si>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</si>
  <si>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</si>
  <si>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</si>
  <si>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</si>
  <si>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</si>
  <si>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</si>
  <si>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</si>
  <si>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</si>
  <si>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</si>
  <si>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</si>
  <si>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</si>
  <si>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</si>
  <si>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</si>
  <si>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</si>
  <si>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</si>
  <si>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</si>
  <si>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</si>
  <si>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</si>
  <si>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</si>
  <si>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</si>
  <si>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</si>
  <si>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</si>
  <si>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</si>
  <si>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</si>
  <si>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</si>
  <si>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</si>
  <si>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</si>
  <si>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</si>
  <si>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</si>
  <si>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</si>
  <si>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</si>
  <si>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</si>
  <si>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</si>
  <si>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</si>
  <si>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</si>
  <si>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</si>
  <si>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</si>
  <si>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</si>
  <si>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</si>
  <si>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</si>
  <si>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</si>
  <si>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</si>
  <si>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</si>
  <si>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</si>
  <si>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</si>
  <si>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</si>
  <si>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</si>
  <si>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</si>
  <si>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</si>
  <si>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</si>
  <si>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</si>
  <si>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</si>
  <si>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</si>
  <si>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</si>
  <si>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</si>
  <si>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</si>
  <si>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</si>
  <si>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</si>
  <si>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</si>
  <si>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</si>
  <si>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</si>
  <si>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</si>
  <si>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</si>
  <si>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</si>
  <si>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</si>
  <si>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</si>
  <si>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</si>
  <si>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</si>
  <si>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</si>
  <si>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</si>
  <si>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</si>
  <si>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</si>
  <si>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</si>
  <si>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</si>
  <si>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</si>
  <si>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</si>
  <si>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</si>
  <si>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</si>
  <si>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</si>
  <si>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</si>
  <si>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</si>
  <si>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</si>
  <si>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</si>
  <si>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</si>
  <si>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</si>
  <si>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</si>
  <si>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</si>
  <si>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</si>
  <si>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</si>
  <si>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</si>
  <si>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</si>
  <si>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</si>
  <si>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</si>
  <si>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</si>
  <si>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</si>
  <si>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</si>
  <si>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</si>
  <si>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</si>
  <si>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</si>
  <si>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</si>
  <si>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</si>
  <si>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</si>
  <si>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</si>
  <si>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</si>
  <si>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</si>
  <si>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</si>
  <si>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</si>
  <si>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</si>
  <si>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</si>
  <si>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</si>
  <si>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</si>
  <si>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</si>
  <si>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</si>
  <si>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</si>
  <si>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</si>
  <si>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</si>
  <si>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</si>
  <si>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</si>
  <si>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</si>
  <si>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</si>
  <si>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</si>
  <si>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</si>
  <si>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</si>
  <si>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</si>
  <si>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</si>
  <si>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</si>
  <si>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</si>
  <si>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</si>
  <si>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</si>
  <si>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</si>
  <si>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</si>
  <si>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</si>
  <si>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</si>
  <si>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</si>
  <si>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</si>
  <si>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</si>
  <si>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</si>
  <si>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</si>
  <si>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</si>
  <si>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</si>
  <si>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</si>
  <si>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</si>
  <si>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</si>
  <si>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</si>
  <si>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</si>
  <si>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</si>
  <si>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</si>
  <si>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</si>
  <si>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</si>
  <si>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</si>
  <si>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</si>
  <si>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</si>
  <si>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</si>
  <si>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</si>
  <si>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</si>
  <si>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</si>
  <si>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</si>
  <si>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</si>
  <si>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</si>
  <si>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</si>
  <si>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</si>
  <si>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</si>
  <si>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</si>
  <si>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</si>
  <si>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</si>
  <si>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</si>
  <si>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</si>
  <si>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</si>
  <si>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</si>
  <si>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</si>
  <si>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</si>
  <si>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</si>
  <si>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</si>
  <si>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</si>
  <si>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</si>
  <si>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</si>
  <si>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</si>
  <si>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</si>
  <si>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</si>
  <si>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</si>
  <si>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</si>
  <si>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</si>
  <si>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</si>
  <si>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</si>
  <si>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</si>
  <si>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</si>
  <si>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</si>
  <si>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</si>
  <si>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</si>
  <si>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</si>
  <si>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</si>
  <si>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</si>
  <si>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</si>
  <si>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</si>
  <si>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</si>
  <si>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</si>
  <si>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</si>
  <si>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</si>
  <si>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</si>
  <si>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</si>
  <si>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</si>
  <si>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</si>
  <si>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</si>
  <si>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</si>
  <si>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</si>
  <si>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</si>
  <si>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</si>
  <si>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</si>
  <si>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</si>
  <si>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</si>
  <si>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</si>
  <si>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</si>
  <si>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</si>
  <si>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</si>
  <si>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</si>
  <si>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</si>
  <si>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</si>
  <si>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</si>
  <si>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</si>
  <si>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</si>
  <si>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</si>
  <si>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</si>
  <si>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</si>
  <si>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</si>
  <si>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</si>
  <si>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</si>
  <si>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</si>
  <si>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</si>
  <si>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</si>
  <si>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</si>
  <si>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</si>
  <si>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</si>
  <si>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</si>
  <si>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</si>
  <si>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</si>
  <si>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</si>
  <si>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</si>
  <si>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</si>
  <si>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</si>
  <si>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</si>
  <si>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</si>
  <si>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</si>
  <si>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</si>
  <si>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</si>
  <si>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</si>
  <si>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</si>
  <si>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</si>
  <si>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</si>
  <si>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</si>
  <si>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</si>
  <si>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</si>
  <si>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</si>
  <si>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</si>
  <si>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</si>
  <si>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</si>
  <si>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</si>
  <si>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</si>
  <si>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</si>
  <si>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</si>
  <si>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</si>
  <si>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</si>
  <si>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</si>
  <si>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</si>
  <si>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</si>
  <si>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</si>
  <si>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</si>
  <si>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</si>
  <si>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</si>
  <si>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</si>
  <si>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</si>
  <si>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</si>
  <si>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</si>
  <si>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</si>
  <si>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</si>
  <si>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</si>
  <si>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</si>
  <si>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</si>
  <si>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</si>
  <si>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</si>
  <si>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</si>
  <si>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</si>
  <si>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</si>
  <si>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</si>
  <si>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</si>
  <si>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</si>
  <si>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</si>
  <si>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</si>
  <si>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</si>
  <si>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</si>
  <si>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</si>
  <si>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</si>
  <si>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</si>
  <si>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</si>
  <si>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</si>
  <si>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</si>
  <si>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</si>
  <si>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</si>
  <si>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</si>
  <si>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</si>
  <si>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</si>
  <si>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</si>
  <si>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</si>
  <si>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</si>
  <si>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</si>
  <si>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</si>
  <si>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</si>
  <si>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</si>
  <si>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</si>
  <si>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</si>
  <si>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</si>
  <si>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</si>
  <si>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</si>
  <si>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</si>
  <si>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</si>
  <si>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</si>
  <si>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</si>
  <si>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</si>
  <si>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</si>
  <si>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</si>
  <si>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</si>
  <si>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</si>
  <si>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</si>
  <si>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</si>
  <si>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</si>
  <si>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</si>
  <si>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</si>
  <si>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</si>
  <si>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</si>
  <si>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</si>
  <si>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</si>
  <si>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</si>
  <si>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</si>
  <si>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</si>
  <si>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</si>
  <si>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</si>
  <si>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</si>
  <si>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</si>
  <si>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</si>
  <si>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</si>
  <si>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</si>
  <si>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</si>
  <si>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</si>
  <si>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</si>
  <si>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</si>
  <si>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</si>
  <si>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</si>
  <si>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</si>
  <si>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</si>
  <si>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</si>
  <si>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</si>
  <si>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</si>
  <si>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</si>
  <si>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</si>
  <si>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</si>
  <si>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</si>
  <si>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</si>
  <si>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</si>
  <si>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</si>
  <si>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</si>
  <si>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</si>
  <si>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</si>
  <si>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</si>
  <si>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</si>
  <si>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</si>
  <si>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</si>
  <si>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</si>
  <si>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</si>
  <si>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</si>
  <si>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</si>
  <si>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</si>
  <si>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</si>
  <si>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</si>
  <si>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</si>
  <si>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</si>
  <si>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</si>
  <si>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</si>
  <si>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</si>
  <si>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</si>
  <si>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</si>
  <si>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</si>
  <si>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</si>
  <si>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</si>
  <si>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</si>
  <si>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</si>
  <si>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</si>
  <si>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</si>
  <si>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</si>
  <si>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</si>
  <si>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</si>
  <si>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</si>
  <si>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</si>
  <si>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</si>
  <si>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</si>
  <si>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</si>
  <si>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</si>
  <si>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</si>
  <si>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</si>
  <si>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</si>
  <si>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</si>
  <si>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</si>
  <si>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</si>
  <si>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</si>
  <si>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</si>
  <si>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</si>
  <si>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</si>
  <si>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</si>
  <si>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</si>
  <si>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</si>
  <si>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</si>
  <si>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</si>
  <si>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</si>
  <si>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</si>
  <si>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</si>
  <si>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</si>
  <si>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</si>
  <si>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</si>
  <si>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</si>
  <si>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</si>
  <si>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</si>
  <si>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</si>
  <si>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</si>
  <si>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</si>
  <si>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</si>
  <si>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</si>
  <si>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</si>
  <si>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</si>
  <si>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</si>
  <si>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</si>
  <si>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</si>
  <si>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</si>
  <si>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</si>
  <si>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</si>
  <si>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</si>
  <si>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</si>
  <si>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</si>
  <si>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</si>
  <si>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</si>
  <si>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</si>
  <si>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</si>
  <si>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</si>
  <si>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</si>
  <si>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</si>
  <si>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</si>
  <si>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</si>
  <si>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</si>
  <si>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</si>
  <si>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</si>
  <si>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</si>
  <si>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</si>
  <si>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</si>
  <si>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</si>
  <si>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</si>
  <si>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</si>
  <si>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</si>
  <si>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</si>
  <si>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</si>
  <si>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</si>
  <si>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</si>
  <si>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</si>
  <si>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</si>
  <si>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</si>
  <si>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</si>
  <si>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</si>
  <si>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</si>
  <si>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</si>
  <si>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</si>
  <si>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</si>
  <si>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</si>
  <si>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</si>
  <si>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</si>
  <si>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</si>
  <si>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</si>
  <si>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</si>
  <si>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</si>
  <si>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</si>
  <si>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</si>
  <si>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</si>
  <si>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</si>
  <si>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</si>
  <si>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</si>
  <si>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</si>
  <si>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</si>
  <si>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</si>
  <si>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</si>
  <si>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</si>
  <si>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</si>
  <si>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</si>
  <si>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</si>
  <si>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</si>
  <si>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</si>
  <si>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</si>
  <si>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</si>
  <si>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</si>
  <si>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</si>
  <si>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</si>
  <si>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</si>
  <si>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</si>
  <si>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</si>
  <si>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</si>
  <si>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</si>
  <si>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</si>
  <si>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</si>
  <si>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</si>
  <si>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</si>
  <si>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</si>
  <si>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</si>
  <si>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</si>
  <si>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</si>
  <si>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</si>
  <si>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</si>
  <si>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</si>
  <si>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</si>
  <si>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</si>
  <si>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</si>
  <si>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</si>
  <si>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</si>
  <si>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</si>
  <si>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</si>
  <si>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</si>
  <si>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</si>
  <si>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</si>
  <si>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</si>
  <si>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</si>
  <si>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</si>
  <si>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</si>
  <si>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</si>
  <si>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</si>
  <si>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</si>
  <si>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</si>
  <si>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</si>
  <si>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</si>
  <si>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</si>
  <si>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</si>
  <si>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</si>
  <si>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</si>
  <si>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</si>
  <si>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</si>
  <si>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</si>
  <si>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</si>
  <si>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</si>
  <si>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</si>
  <si>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</si>
  <si>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</si>
  <si>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</si>
  <si>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</si>
  <si>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</si>
  <si>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</si>
  <si>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</si>
  <si>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</si>
  <si>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</si>
  <si>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</si>
  <si>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</si>
  <si>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</si>
  <si>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</si>
  <si>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</si>
  <si>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</si>
  <si>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</si>
  <si>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</si>
  <si>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</si>
  <si>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</si>
  <si>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</si>
  <si>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</si>
  <si>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</si>
  <si>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</si>
  <si>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</si>
  <si>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</si>
  <si>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</si>
  <si>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</si>
  <si>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</si>
  <si>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</si>
  <si>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</si>
  <si>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</si>
  <si>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</si>
  <si>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</si>
  <si>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</si>
  <si>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</si>
  <si>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</si>
  <si>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</si>
  <si>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</si>
  <si>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</si>
  <si>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</si>
  <si>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</si>
  <si>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</si>
  <si>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</si>
  <si>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</si>
  <si>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</si>
  <si>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</si>
  <si>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</si>
  <si>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</si>
  <si>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</si>
  <si>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</si>
  <si>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</si>
  <si>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</si>
  <si>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</si>
  <si>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</si>
  <si>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</si>
  <si>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</si>
  <si>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</si>
  <si>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</si>
  <si>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</si>
  <si>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</si>
  <si>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</si>
  <si>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</si>
  <si>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</si>
  <si>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</si>
  <si>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</si>
  <si>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</si>
  <si>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</si>
  <si>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</si>
  <si>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</si>
  <si>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</si>
  <si>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</si>
  <si>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</si>
  <si>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</si>
  <si>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</si>
  <si>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</si>
  <si>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</si>
  <si>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</si>
  <si>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</si>
  <si>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</si>
  <si>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</si>
  <si>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</si>
  <si>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</si>
  <si>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</si>
  <si>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</si>
  <si>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</si>
  <si>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</si>
  <si>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</si>
  <si>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</si>
  <si>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</si>
  <si>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</si>
  <si>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</si>
  <si>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</si>
  <si>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</si>
  <si>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</si>
  <si>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</si>
  <si>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</si>
  <si>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</si>
  <si>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</si>
  <si>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</si>
  <si>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</si>
  <si>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</si>
  <si>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</si>
  <si>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</si>
  <si>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</si>
  <si>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</si>
  <si>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</si>
  <si>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</si>
  <si>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</si>
  <si>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</si>
  <si>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</si>
  <si>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</si>
  <si>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</si>
  <si>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</si>
  <si>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</si>
  <si>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</si>
  <si>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</si>
  <si>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</si>
  <si>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</si>
  <si>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</si>
  <si>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</si>
  <si>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</si>
  <si>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</si>
  <si>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</si>
  <si>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</si>
  <si>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</si>
  <si>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</si>
  <si>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</si>
  <si>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</si>
  <si>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</si>
  <si>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</si>
  <si>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</si>
  <si>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</si>
  <si>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</si>
  <si>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</si>
  <si>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</si>
  <si>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</si>
  <si>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</si>
  <si>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</si>
  <si>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</si>
  <si>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</si>
  <si>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</si>
  <si>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</si>
  <si>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</si>
  <si>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</si>
  <si>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</si>
  <si>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</si>
  <si>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</si>
  <si>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</si>
  <si>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</si>
  <si>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</si>
  <si>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</si>
  <si>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</si>
  <si>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</si>
  <si>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</si>
  <si>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</si>
  <si>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</si>
  <si>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</si>
  <si>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</si>
  <si>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</si>
  <si>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</si>
  <si>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</si>
  <si>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</si>
  <si>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</si>
  <si>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</si>
  <si>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</si>
  <si>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</si>
  <si>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</si>
  <si>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</si>
  <si>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</si>
  <si>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</si>
  <si>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</si>
  <si>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</si>
  <si>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</si>
  <si>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</si>
  <si>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</si>
  <si>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</si>
  <si>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</si>
  <si>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</si>
  <si>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</si>
  <si>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</si>
  <si>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</si>
  <si>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</si>
  <si>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</si>
  <si>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</si>
  <si>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</si>
  <si>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</si>
  <si>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</si>
  <si>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</si>
  <si>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</si>
  <si>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</si>
  <si>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</si>
  <si>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</si>
  <si>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</si>
  <si>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</si>
  <si>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</si>
  <si>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</si>
  <si>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</si>
  <si>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</si>
  <si>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</si>
  <si>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</si>
  <si>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</si>
  <si>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</si>
  <si>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</si>
  <si>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</si>
  <si>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</si>
  <si>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</si>
  <si>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</si>
  <si>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</si>
  <si>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</si>
  <si>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</si>
  <si>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</si>
  <si>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</si>
  <si>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</si>
  <si>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</si>
  <si>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</si>
  <si>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</si>
  <si>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</si>
  <si>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</si>
  <si>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</si>
  <si>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</si>
  <si>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</si>
  <si>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</si>
  <si>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</si>
  <si>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</si>
  <si>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</si>
  <si>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</si>
  <si>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</si>
  <si>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</si>
  <si>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</si>
  <si>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</si>
  <si>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</si>
  <si>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</si>
  <si>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</si>
  <si>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</si>
  <si>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</si>
  <si>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</si>
  <si>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</si>
  <si>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</si>
  <si>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</si>
  <si>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</si>
  <si>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</si>
  <si>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</si>
  <si>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</si>
  <si>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</si>
  <si>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</si>
  <si>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</si>
  <si>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</si>
  <si>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</si>
  <si>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</si>
  <si>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</si>
  <si>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</si>
  <si>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</si>
  <si>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</si>
  <si>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</si>
  <si>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</si>
  <si>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</si>
  <si>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</si>
  <si>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</si>
  <si>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</si>
  <si>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</si>
  <si>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</si>
  <si>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</si>
  <si>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</si>
  <si>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</si>
  <si>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</si>
  <si>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</si>
  <si>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</si>
  <si>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</si>
  <si>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</si>
  <si>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</si>
  <si>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</si>
  <si>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</si>
  <si>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</si>
  <si>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</si>
  <si>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</si>
  <si>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</si>
  <si>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</si>
  <si>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</si>
  <si>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</si>
  <si>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</si>
  <si>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</si>
  <si>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</si>
  <si>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</si>
  <si>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</si>
  <si>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</si>
  <si>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</si>
  <si>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</si>
  <si>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</si>
  <si>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</si>
  <si>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</si>
  <si>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</si>
  <si>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</si>
  <si>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</si>
  <si>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</si>
  <si>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</si>
  <si>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</si>
  <si>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</si>
  <si>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</si>
  <si>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</si>
  <si>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</si>
  <si>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</si>
  <si>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</si>
  <si>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</si>
  <si>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</si>
  <si>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</si>
  <si>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</si>
  <si>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</si>
  <si>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</si>
  <si>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</si>
  <si>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</si>
  <si>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</si>
  <si>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</si>
  <si>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</si>
  <si>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</si>
  <si>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</si>
  <si>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</si>
  <si>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</si>
  <si>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</si>
  <si>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</si>
  <si>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</si>
  <si>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</si>
  <si>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</si>
  <si>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</si>
  <si>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</si>
  <si>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</si>
  <si>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</si>
  <si>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</si>
  <si>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</si>
  <si>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</si>
  <si>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</si>
  <si>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</si>
  <si>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</si>
  <si>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</si>
  <si>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</si>
  <si>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</si>
  <si>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</si>
  <si>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need 40 mins to reach SIte</t>
  </si>
  <si>
    <t>PCM-20251205-00000775</t>
  </si>
  <si>
    <t>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</si>
</sst>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2" totalsRowShown="0" headerRowDxfId="13" tableBorderDxfId="12">
  <autoFilter ref="A1:L42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C22" sqref="C2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333.79205625000031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45996.740482175926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45996.740482175926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45996.740482175926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45996.740482175926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45996.740482175926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45996.740482175926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45996.740482175926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45996.740482175926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45996.740482175926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45996.740482175926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45996.740482175926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45996.740482175926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45996.740482175926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45996.740482175926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45996.740482175926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45996.740482175926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45996.740482175926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45996.740482175926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45996.740482175926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45996.740482175926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45996.740482175926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45996.740482175926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45996.740482175926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45996.740482175926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45996.740482175926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45996.740482175926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45996.740482175926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45996.740482175926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45996.740482175926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45996.740482175926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45996.740482175926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45996.740482175926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45996.740482175926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45996.740482175926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45996.740482175926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45996.740482175926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45996.740482175926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45996.740482175926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45996.740482175926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45996.740482175926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45996.740482175926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45996.740482175926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45996.740482175926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45996.740482175926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45996.740482175926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45996.740482175926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45996.740482175926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45996.740482175926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45996.740482175926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45996.740482175926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45996.740482175926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45996.740482175926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45996.740482175926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45996.740482175926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45996.740482175926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45996.740482175926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45996.740482175926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45996.740482175926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45996.740482175926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45996.740482175926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45996.740482175926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45996.740482175926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45996.740482175926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45996.740482175926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45996.740482175926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45996.740482175926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45996.740482175926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45996.740482175926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45996.740482175926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45996.740482175926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45996.740482175926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45996.740482175926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45996.740482175926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45996.740482175926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45996.740482175926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45996.740482175926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45996.740482175926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45996.740482175926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45996.740482175926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45996.740482175926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45996.740482175926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45996.740482175926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45996.740482175926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45996.740482175926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45996.740482175926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45996.740482175926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45996.740482175926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45996.740482175926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45996.740482175926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45996.740482175926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45996.740482175926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45996.740482175926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45996.740482175926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45996.740482175926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45996.740482175926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45996.740482175926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45996.740482175926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45996.740482175926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45996.740482175926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45996.740482175926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45996.740482175926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45996.740482175926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45996.740482175926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45996.740482175926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45996.740482175926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45996.740482175926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45996.740482175926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45996.740482175926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45996.740482175926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45996.740482175926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45996.740482175926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45996.740482175926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45996.740482175926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45996.740482175926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45996.740482175926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45996.740482175926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45996.740482175926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45996.740482175926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45996.740482175926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45996.740482175926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45996.740482175926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45996.740482175926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45996.740482175926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45996.740482175926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45996.740482175926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45996.740482175926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45996.740482175926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45996.740482175926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45996.740482175926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45996.740482175926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45996.740482175926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45996.740482175926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45996.740482175926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45996.740482175926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45996.740482175926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45996.740482175926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45996.740482175926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45996.740482175926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45996.740482175926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45996.740482175926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45996.740482175926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45996.740482175926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45996.740482175926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45996.740482175926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45996.740482175926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45996.740482175926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45996.740482175926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45996.740482175926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45996.740482175926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45996.740482175926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45996.740482175926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45996.740482175926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45996.740482175926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45996.740482175926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45996.740482175926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45996.740482175926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45996.740482175926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45996.740482175926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45996.740482175926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45996.740482175926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45996.740482175926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45996.740482175926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45996.740482175926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45996.740482175926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45996.740482175926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45996.740482175926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45996.740482175926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45996.740482175926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45996.740482175926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45996.740482175926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45996.740482175926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45996.740482175926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45996.740482175926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45996.740482175926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45996.740482175926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45996.740482175926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45996.740482175926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45996.740482175926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45996.740482175926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45996.740482175926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45996.740482175926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45996.740482175926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45996.740482175926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45996.740482175926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45996.740482175926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45996.740482175926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45996.740482175926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45996.740482175926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45996.740482175926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45996.740482175926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45996.740482175926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45996.740482175926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45996.740482175926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45996.740482175926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45996.740482175926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610A44F-FB69-4DCC-B04E-DD7EEAA7B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171.74064421296498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12.353063194444985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45996.740482175926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45996.740482175926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45996.740482175926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45996.740482175926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45996.740482175926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45996.740482175926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45996.740482175926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45996.740482175926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45996.740482175926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45996.740482175926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45996.740482175926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45996.740482175926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45996.740482175926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45996.740482175926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45996.740482175926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45996.740482175926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45996.740482175926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45996.740482175926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45996.740482175926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45996.740482175926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45996.740482175926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45996.740482175926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45996.740482175926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45996.740482175926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45996.740482175926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45996.740482175926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45996.740482175926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45996.740482175926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45996.740482175926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45996.740482175926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45996.740482175926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45996.740482175926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45996.740482175926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45996.740482175926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45996.740482175926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45996.740482175926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45996.740482175926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45996.740482175926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45996.740482175926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45996.740482175926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45996.740482175926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45996.740482175926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45996.740482175926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45996.740482175926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45996.740482175926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45996.740482175926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45996.740482175926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45996.740482175926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45996.740482175926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45996.740482175926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45996.740482175926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45996.740482175926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45996.740482175926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45996.740482175926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45996.740482175926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45996.740482175926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45996.740482175926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45996.740482175926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45996.740482175926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45996.740482175926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45996.740482175926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45996.740482175926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45996.740482175926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45996.740482175926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45996.740482175926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45996.740482175926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45996.740482175926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45996.740482175926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45996.740482175926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45996.740482175926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45996.740482175926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45996.740482175926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45996.740482175926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45996.740482175926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45996.740482175926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45996.740482175926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45996.740482175926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45996.740482175926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45996.740482175926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45996.740482175926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45996.740482175926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45996.740482175926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45996.740482175926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45996.740482175926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45996.740482175926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45996.740482175926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45996.740482175926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45996.740482175926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45996.740482175926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45996.740482175926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45996.740482175926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45996.740482175926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45996.740482175926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45996.740482175926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45996.740482175926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45996.740482175926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45996.740482175926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45996.740482175926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45996.740482175926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45996.740482175926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45996.740482175926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45996.740482175926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45996.740482175926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45996.740482175926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45996.740482175926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45996.740482175926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45996.740482175926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45996.740482175926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45996.740482175926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45996.740482175926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45996.740482175926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45996.740482175926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45996.740482175926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45996.740482175926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45996.740482175926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45996.740482175926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45996.740482175926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45996.740482175926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45996.740482175926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45996.740482175926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45996.740482175926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45996.740482175926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45996.740482175926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45996.740482175926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45996.740482175926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45996.740482175926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45996.740482175926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45996.740482175926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45996.740482175926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45996.740482175926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45996.740482175926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45996.740482175926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45996.740482175926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45996.740482175926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45996.740482175926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45996.740482175926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45996.740482175926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45996.740482175926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45996.740482175926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45996.740482175926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45996.740482175926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45996.740482175926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45996.740482175926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45996.740482175926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45996.740482175926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45996.740482175926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45996.740482175926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45996.740482175926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45996.740482175926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45996.740482175926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45996.740482175926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45996.740482175926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45996.740482175926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45996.740482175926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45996.740482175926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45996.740482175926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45996.740482175926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45996.740482175926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45996.740482175926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45996.740482175926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45996.740482175926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45996.740482175926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45996.740482175926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45996.740482175926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45996.740482175926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45996.740482175926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45996.740482175926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45996.740482175926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45996.740482175926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45996.740482175926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45996.740482175926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45996.740482175926</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45996.740482175926</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45996.740482175926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45996.740482175926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45996.740482175926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45996.740482175926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45996.740482175926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45996.740482175926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45996.740482175926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45996.740482175926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45996.740482175926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45996.740482175926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45996.740482175926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45996.740482175926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45996.740482175926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45996.740482175926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45996.740482175926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45996.740482175926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45996.740482175926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45996.740482175926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45996.740482175926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45996.740482175926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45996.740482175926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45996.740482175926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45996.740482175926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45996.740482175926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45996.740482175926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45996.740482175926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45996.740482175926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45996.740482175926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45996.740482175926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45996.740482175926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45996.740482175926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45996.740482175926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45996.740482175926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45996.740482175926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45996.740482175926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45996.740482175926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45996.740482175926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45996.740482175926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45996.740482175926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45996.740482175926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45996.740482175926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45996.740482175926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45996.740482175926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45996.740482175926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45996.740482175926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45996.740482175926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45996.740482175926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45996.740482175926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45996.740482175926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45996.740482175926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45996.740482175926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45996.740482175926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45996.740482175926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45996.740482175926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45996.740482175926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45996.740482175926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45996.740482175926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45996.740482175926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45996.740482175926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45996.740482175926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45996.740482175926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45996.740482175926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45996.740482175926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45996.740482175926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45996.740482175926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45996.740482175926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45996.740482175926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45996.740482175926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45996.740482175926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45996.740482175926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45996.740482175926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45996.740482175926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45996.740482175926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45996.740482175926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45996.740482175926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45996.740482175926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45996.740482175926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45996.740482175926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45996.740482175926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45996.740482175926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45996.740482175926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45996.740482175926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45996.740482175926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45996.740482175926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45996.740482175926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45996.740482175926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45996.740482175926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45996.740482175926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45996.740482175926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45996.740482175926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45996.740482175926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45996.740482175926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45996.740482175926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45996.740482175926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45996.740482175926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45996.740482175926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45996.740482175926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45996.740482175926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45996.740482175926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45996.740482175926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45996.740482175926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45996.740482175926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45996.740482175926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45996.740482175926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45996.740482175926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45996.740482175926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45996.740482175926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45996.740482175926</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45996.740482175926</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45996.740482175926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45996.740482175926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45996.740482175926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45996.740482175926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45996.740482175926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45996.740482175926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45996.740482175926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45996.740482175926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45996.740482175926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45996.740482175926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45996.740482175926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45996.740482175926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45996.740482175926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45996.740482175926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45996.740482175926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45996.740482175926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45996.740482175926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45996.740482175926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45996.740482175926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45996.740482175926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45996.740482175926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45996.740482175926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45996.740482175926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45996.740482175926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45996.740482175926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45996.740482175926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45996.740482175926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45996.740482175926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45996.740482175926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45996.740482175926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45996.740482175926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45996.740482175926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45996.740482175926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45996.740482175926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45996.740482175926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45996.740482175926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45996.740482175926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45996.740482175926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45996.740482175926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45996.740482175926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45996.740482175926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45996.740482175926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45996.740482175926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45996.740482175926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45996.740482175926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45996.740482175926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45996.740482175926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45996.740482175926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45996.740482175926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45996.740482175926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45996.740482175926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45996.740482175926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45996.740482175926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45996.740482175926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45996.740482175926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45996.740482175926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45996.740482175926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45996.740482175926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45996.740482175926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45996.740482175926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45996.740482175926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45996.740482175926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45996.740482175926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45996.740482175926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45996.740482175926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45996.740482175926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45996.740482175926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45996.740482175926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45996.740482175926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45996.740482175926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45996.740482175926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45996.740482175926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45996.740482175926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45996.740482175926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45996.740482175926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45996.740482175926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45996.740482175926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45996.740482175926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45996.740482175926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45996.740482175926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45996.740482175926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45996.740482175926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45996.740482175926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45996.740482175926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45996.740482175926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45996.740482175926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45996.740482175926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45996.740482175926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45996.740482175926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45996.740482175926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45996.740482175926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45996.740482175926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45996.740482175926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45996.740482175926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45996.740482175926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45996.740482175926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45996.740482175926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45996.740482175926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45996.740482175926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45996.740482175926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45996.740482175926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45996.740482175926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45996.740482175926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45996.740482175926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45996.740482175926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45996.740482175926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45996.740482175926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45996.740482175926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45996.740482175926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45996.740482175926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45996.740482175926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45996.740482175926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45996.740482175926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45996.740482175926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45996.740482175926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45996.740482175926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45996.740482175926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45996.740482175926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45996.740482175926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45996.740482175926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45996.740482175926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45996.740482175926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45996.740482175926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45996.740482175926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45996.740482175926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45996.740482175926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45996.740482175926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45996.740482175926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45996.740482175926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45996.740482175926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45996.740482175926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45996.740482175926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45996.740482175926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45996.740482175926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45996.740482175926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45996.740482175926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45996.740482175926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45996.740482175926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45996.740482175926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45996.740482175926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45996.740482175926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45996.740482175926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45996.740482175926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45996.740482175926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45996.740482175926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45996.740482175926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45996.740482175926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45996.740482175926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45996.740482175926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45996.740482175926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45996.740482175926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45996.740482175926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45996.740482175926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45996.740482175926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45996.740482175926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45996.740482175926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45996.740482175926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45996.740482175926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45996.740482175926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45996.740482175926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45996.740482175926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45996.740482175926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45996.740482175926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45996.740482175926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45996.740482175926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45996.740482175926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45996.740482175926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45996.740482175926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45996.740482175926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45996.740482175926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45996.740482175926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45996.740482175926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45996.740482175926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45996.740482175926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45996.740482175926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45996.740482175926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45996.740482175926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45996.740482175926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45996.740482175926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45996.740482175926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45996.740482175926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45996.740482175926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45996.740482175926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45996.740482175926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45996.740482175926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45996.740482175926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45996.740482175926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45996.740482175926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45996.740482175926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45996.740482175926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45996.740482175926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45996.740482175926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45996.740482175926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45996.740482175926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45996.740482175926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45996.740482175926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45996.740482175926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45996.740482175926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45996.740482175926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45996.740482175926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45996.740482175926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45996.740482175926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45996.740482175926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45996.740482175926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45996.740482175926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45996.740482175926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45996.740482175926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45996.740482175926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45996.740482175926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45996.740482175926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45996.740482175926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45996.740482175926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45996.740482175926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45996.740482175926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45996.740482175926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45996.740482175926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45996.740482175926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45996.740482175926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45996.740482175926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45996.740482175926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45996.740482175926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45996.740482175926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45996.740482175926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45996.740482175926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45996.740482175926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45996.740482175926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45996.740482175926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45996.740482175926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45996.740482175926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45996.740482175926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45996.740482175926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45996.740482175926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45996.740482175926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45996.740482175926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45996.740482175926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45996.740482175926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45996.740482175926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45996.740482175926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45996.740482175926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45996.740482175926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45996.740482175926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45996.740482175926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45996.740482175926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45996.740482175926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45996.740482175926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45996.740482175926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45996.740482175926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45996.740482175926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45996.740482175926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45996.740482175926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45996.740482175926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45996.740482175926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45996.740482175926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45996.740482175926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45996.740482175926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45996.740482175926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45996.740482175926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45996.740482175926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45996.740482175926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45996.740482175926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45996.740482175926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45996.740482175926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45996.740482175926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45996.740482175926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45996.740482175926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45996.740482175926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45996.740482175926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45996.740482175926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45996.740482175926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45996.740482175926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45996.740482175926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45996.740482175926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45996.740482175926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45996.740482175926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45996.740482175926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45996.740482175926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45996.740482175926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45996.740482175926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45996.740482175926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45996.740482175926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45996.740482175926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45996.740482175926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45996.740482175926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45996.740482175926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45996.740482175926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45996.740482175926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45996.740482175926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45996.740482175926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45996.740482175926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45996.740482175926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45996.740482175926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45996.740482175926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45996.740482175926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45996.740482175926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45996.740482175926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45996.740482175926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45996.740482175926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45996.740482175926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45996.740482175926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45996.740482175926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45996.740482175926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45996.740482175926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45996.740482175926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45996.740482175926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45996.740482175926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45996.740482175926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45996.740482175926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45996.740482175926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45996.740482175926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45996.740482175926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45996.740482175926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45996.740482175926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45996.740482175926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45996.740482175926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45996.740482175926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45996.740482175926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45996.740482175926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45996.740482175926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45996.740482175926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45996.740482175926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45996.740482175926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45996.740482175926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45996.740482175926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45996.740482175926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45996.740482175926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45996.740482175926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45996.740482175926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45996.740482175926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45996.740482175926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45996.740482175926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45996.740482175926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45996.740482175926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45996.740482175926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45996.740482175926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45996.740482175926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45996.740482175926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45996.740482175926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45996.740482175926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45996.740482175926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45996.740482175926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45996.740482175926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45996.740482175926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45996.740482175926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45996.740482175926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45996.740482175926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45996.740482175926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45996.740482175926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45996.740482175926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45996.740482175926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45996.740482175926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45996.740482175926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45996.740482175926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45996.740482175926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45996.740482175926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45996.740482175926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45996.740482175926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45996.740482175926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45996.740482175926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45996.740482175926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45996.740482175926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45996.740482175926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45996.740482175926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45996.740482175926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45996.740482175926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45996.740482175926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45996.740482175926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45996.740482175926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45996.740482175926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45996.740482175926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45996.740482175926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45996.740482175926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45996.740482175926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45996.740482175926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45996.740482175926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45996.740482175926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45996.740482175926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45996.740482175926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45996.740482175926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45996.740482175926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45996.740482175926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45996.740482175926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45996.740482175926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45996.740482175926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45996.740482175926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45996.740482175926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45996.740482175926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45996.740482175926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45996.740482175926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45996.740482175926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45996.740482175926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45996.740482175926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45996.740482175926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45996.740482175926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45996.740482175926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45996.740482175926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45996.740482175926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45996.740482175926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45996.740482175926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45996.740482175926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45996.740482175926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45996.740482175926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45996.740482175926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45996.740482175926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45996.740482175926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45996.740482175926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45996.740482175926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45996.740482175926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45996.740482175926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45996.740482175926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45996.740482175926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45996.740482175926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45996.740482175926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45996.740482175926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45996.740482175926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45996.740482175926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45996.740482175926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45996.740482175926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45996.740482175926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45996.740482175926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45996.740482175926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45996.740482175926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45996.740482175926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45996.740482175926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45996.740482175926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45996.740482175926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45996.740482175926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45996.740482175926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45996.740482175926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45996.740482175926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45996.740482175926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45996.740482175926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45996.740482175926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45996.740482175926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45996.740482175926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45996.740482175926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45996.740482175926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45996.740482175926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45996.740482175926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45996.740482175926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45996.740482175926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45996.740482175926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45996.740482175926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45996.740482175926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45996.740482175926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45996.740482175926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45996.740482175926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45996.740482175926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45996.740482175926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45996.740482175926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45996.740482175926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45996.740482175926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45996.740482175926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45996.740482175926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45996.740482175926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45996.740482175926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45996.740482175926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45996.740482175926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45996.740482175926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45996.740482175926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45996.740482175926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45996.740482175926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45996.740482175926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45996.740482175926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45996.740482175926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45996.740482175926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45996.740482175926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45996.740482175926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45996.740482175926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45996.740482175926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45996.740482175926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45996.740482175926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45996.740482175926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45996.740482175926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45996.740482175926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45996.740482175926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45996.740482175926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45996.740482175926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45996.740482175926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45996.740482175926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45996.740482175926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45996.740482175926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45996.740482175926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45996.740482175926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45996.740482175926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45996.740482175926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45996.740482175926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45996.740482175926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45996.740482175926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45996.740482175926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45996.740482175926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45996.740482175926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45996.740482175926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45996.740482175926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45996.740482175926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45996.740482175926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45996.740482175926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45996.740482175926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45996.740482175926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45996.740482175926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45996.740482175926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45996.740482175926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45996.740482175926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45996.740482175926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45996.740482175926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45996.740482175926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45996.740482175926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45996.740482175926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45996.740482175926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45996.740482175926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45996.740482175926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45996.740482175926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45996.740482175926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45996.740482175926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45996.740482175926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45996.740482175926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45996.740482175926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45996.740482175926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45996.740482175926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45996.740482175926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45996.740482175926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45996.740482175926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45996.740482175926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45996.740482175926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45996.740482175926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45996.740482175926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45996.740482175926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45996.740482175926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45996.740482175926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45996.740482175926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45996.740482175926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45996.740482175926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45996.740482175926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45996.740482175926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45996.740482175926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45996.740482175926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45996.740482175926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45996.740482175926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45996.740482175926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45996.740482175926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45996.740482175926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45996.740482175926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45996.740482175926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45996.740482175926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45996.740482175926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45996.740482175926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45996.740482175926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45996.740482175926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45996.740482175926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45996.740482175926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45996.740482175926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45996.740482175926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45996.740482175926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45996.740482175926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45996.740482175926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45996.740482175926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45996.740482175926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45996.740482175926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45996.740482175926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45996.740482175926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45996.740482175926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45996.740482175926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45996.740482175926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45996.740482175926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45996.740482175926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45996.740482175926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45996.740482175926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45996.740482175926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45996.740482175926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45996.740482175926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45996.740482175926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45996.740482175926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45996.740482175926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45996.740482175926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45996.740482175926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45996.740482175926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45996.740482175926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45996.740482175926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45996.740482175926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45996.740482175926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45996.740482175926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45996.740482175926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45996.740482175926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45996.740482175926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45996.740482175926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45996.740482175926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45996.740482175926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45996.740482175926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45996.740482175926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45996.740482175926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45996.740482175926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45996.740482175926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45996.740482175926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45996.740482175926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45996.740482175926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45996.740482175926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45996.740482175926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45996.740482175926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45996.740482175926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45996.740482175926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45996.740482175926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45996.740482175926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45996.740482175926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45996.740482175926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45996.740482175926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45996.740482175926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45996.740482175926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45996.740482175926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45996.740482175926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45996.740482175926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45996.740482175926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45996.740482175926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45996.740482175926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45996.740482175926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45996.740482175926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45996.740482175926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45996.740482175926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45996.740482175926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45996.740482175926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45996.740482175926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45996.740482175926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45996.740482175926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45996.740482175926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45996.740482175926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45996.740482175926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45996.740482175926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45996.740482175926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45996.740482175926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45996.740482175926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45996.740482175926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45996.740482175926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45996.740482175926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45996.740482175926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45996.740482175926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45996.740482175926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45996.740482175926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45996.740482175926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45996.740482175926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45996.740482175926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45996.740482175926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45996.740482175926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45996.740482175926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45996.740482175926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45996.740482175926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45996.740482175926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45996.740482175926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45996.740482175926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45996.740482175926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45996.740482175926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45996.740482175926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45996.740482175926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45996.740482175926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45996.740482175926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45996.740482175926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45996.740482175926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45996.740482175926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45996.740482175926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45996.740482175926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45996.740482175926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45996.740482175926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45996.740482175926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45996.740482175926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45996.740482175926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45996.740482175926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45996.740482175926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45996.740482175926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45996.740482175926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45996.740482175926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45996.740482175926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45996.740482175926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45996.740482175926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45996.740482175926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45996.740482175926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45996.740482175926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45996.740482175926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45996.740482175926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45996.740482175926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45996.740482175926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45996.740482175926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45996.740482175926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45996.740482175926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45996.740482175926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45996.740482175926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45996.740482175926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45996.740482175926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45996.740482175926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45996.740482175926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45996.740482175926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45996.740482175926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45996.740482175926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45996.740482175926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45996.740482175926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45996.740482175926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45996.740482175926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45996.740482175926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45996.740482175926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45996.740482175926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45996.740482175926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45996.740482175926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45996.740482175926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45996.740482175926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45996.740482175926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45996.740482175926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45996.740482175926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45996.740482175926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45996.740482175926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45996.740482175926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45996.740482175926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45996.740482175926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45996.740482175926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45996.740482175926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45996.740482175926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45996.740482175926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45996.740482175926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45996.740482175926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45996.740482175926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45996.740482175926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45996.740482175926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45996.740482175926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45996.740482175926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45996.740482175926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45996.740482175926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45996.740482175926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45996.740482175926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45996.740482175926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45996.740482175926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45996.740482175926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45996.740482175926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45996.740482175926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45996.740482175926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45996.740482175926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45996.740482175926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45996.740482175926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45996.740482175926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45996.740482175926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45996.740482175926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45996.740482175926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45996.740482175926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45996.740482175926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45996.740482175926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45996.740482175926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45996.740482175926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45996.740482175926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45996.740482175926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45996.740482175926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45996.740482175926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45996.740482175926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45996.740482175926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45996.740482175926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45996.740482175926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45996.740482175926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45996.740482175926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45996.740482175926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45996.740482175926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45996.740482175926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45996.740482175926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45996.740482175926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45996.740482175926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45996.740482175926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45996.740482175926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45996.740482175926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45996.740482175926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45996.740482175926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45996.740482175926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45996.740482175926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45996.740482175926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45996.740482175926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45996.740482175926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45996.740482175926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45996.740482175926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45996.740482175926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45996.740482175926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45996.740482175926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45996.740482175926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45996.740482175926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45996.740482175926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45996.740482175926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45996.740482175926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45996.740482175926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45996.740482175926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45996.740482175926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45996.740482175926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45996.740482175926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45996.740482175926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45996.740482175926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45996.740482175926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45996.740482175926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45996.740482175926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45996.740482175926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45996.740482175926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45996.740482175926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45996.740482175926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45996.740482175926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45996.740482175926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45996.740482175926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45996.740482175926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45996.740482175926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45996.740482175926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45996.740482175926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45996.740482175926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45996.740482175926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45996.740482175926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45996.740482175926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45996.740482175926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45996.740482175926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45996.740482175926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45996.740482175926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45996.740482175926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45996.740482175926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45996.740482175926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45996.740482175926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45996.740482175926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45996.740482175926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45996.740482175926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45996.740482175926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45996.740482175926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45996.740482175926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45996.740482175926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45996.740482175926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45996.740482175926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45996.740482175926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45996.740482175926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45996.740482175926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45996.740482175926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45996.740482175926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45996.740482175926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45996.740482175926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45996.740482175926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45996.740482175926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45996.740482175926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45996.740482175926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45996.740482175926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45996.740482175926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45996.740482175926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45996.740482175926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45996.740482175926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45996.740482175926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45996.740482175926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45996.740482175926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45996.740482175926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45996.740482175926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45996.740482175926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45996.740482175926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45996.740482175926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45996.740482175926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45996.740482175926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45996.740482175926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45996.740482175926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45996.740482175926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45996.740482175926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45996.740482175926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45996.740482175926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45996.740482175926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45996.740482175926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45996.740482175926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45996.740482175926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45996.740482175926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45996.740482175926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45996.740482175926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45996.740482175926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45996.740482175926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45996.740482175926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45996.740482175926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45996.740482175926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45996.740482175926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45996.740482175926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45996.740482175926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45996.740482175926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45996.740482175926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45996.740482175926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45996.740482175926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45996.740482175926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45996.740482175926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45996.740482175926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45996.740482175926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45996.740482175926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45996.740482175926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45996.740482175926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45996.740482175926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45996.740482175926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45996.740482175926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45996.740482175926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45996.740482175926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45996.740482175926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45996.740482175926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45996.740482175926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45996.740482175926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45996.740482175926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45996.740482175926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45996.740482175926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45996.740482175926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45996.740482175926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45996.740482175926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45996.740482175926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45996.740482175926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45996.740482175926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45996.740482175926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45996.740482175926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45996.740482175926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45996.740482175926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45996.740482175926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45996.740482175926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45996.740482175926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45996.740482175926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45996.740482175926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45996.740482175926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45996.740482175926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45996.740482175926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45996.740482175926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45996.740482175926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45996.740482175926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45996.740482175926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45996.740482175926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45996.740482175926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45996.740482175926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45996.740482175926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45996.740482175926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45996.740482175926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45996.740482175926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45996.740482175926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45996.740482175926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45996.740482175926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45996.740482175926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45996.740482175926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293.25976458333025</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45996.740482175926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45996.740482175926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45996.740482175926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45996.740482175926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45996.740482175926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45996.740482175926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45996.740482175926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45996.740482175926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45996.740482175926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45996.740482175926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45996.740482175926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45996.740482175926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45996.740482175926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45996.740482175926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45996.740482175926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45996.740482175926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45996.740482175926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45996.740482175926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45996.740482175926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45996.740482175926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45996.740482175926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45996.740482175926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45996.740482175926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45996.740482175926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45996.740482175926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45996.740482175926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45996.740482175926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45996.740482175926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45996.740482175926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45996.740482175926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45996.740482175926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45996.740482175926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45996.740482175926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45996.740482175926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45996.740482175926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45996.740482175926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45996.740482175926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45996.740482175926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45996.740482175926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45996.740482175926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45996.740482175926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45996.740482175926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45996.740482175926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45996.740482175926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45996.740482175926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45996.740482175926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45996.740482175926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45996.740482175926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45996.740482175926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45996.740482175926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45996.740482175926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45996.740482175926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45996.740482175926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45996.740482175926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45996.740482175926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45996.740482175926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45996.740482175926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45996.740482175926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45996.740482175926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45996.740482175926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45996.740482175926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45996.740482175926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45996.740482175926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45996.740482175926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45996.740482175926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45996.740482175926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45996.740482175926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45996.740482175926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45996.740482175926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45996.740482175926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45996.740482175926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45996.740482175926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45996.740482175926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45996.740482175926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45996.740482175926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45996.740482175926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45996.740482175926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45996.740482175926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45996.740482175926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45996.740482175926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45996.740482175926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45996.740482175926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45996.740482175926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45996.740482175926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45996.740482175926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45996.740482175926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45996.740482175926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45996.740482175926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45996.740482175926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45996.740482175926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45996.740482175926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45996.740482175926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45996.740482175926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45996.740482175926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45996.740482175926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45996.740482175926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45996.740482175926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45996.740482175926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45996.740482175926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45996.740482175926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45996.740482175926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45996.740482175926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45996.740482175926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45996.740482175926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45996.740482175926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45996.740482175926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45996.740482175926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45996.740482175926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45996.740482175926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45996.740482175926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45996.740482175926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45996.740482175926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45996.740482175926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45996.740482175926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45996.740482175926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45996.740482175926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45996.740482175926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45996.740482175926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45996.740482175926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45996.740482175926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45996.740482175926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45996.740482175926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45996.740482175926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45996.740482175926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45996.740482175926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45996.740482175926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45996.740482175926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45996.740482175926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45996.740482175926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45996.740482175926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45996.740482175926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45996.740482175926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45996.740482175926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45996.740482175926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45996.740482175926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45996.740482175926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45996.740482175926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45996.740482175926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45996.740482175926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45996.740482175926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45996.740482175926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45996.740482175926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45996.740482175926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45996.740482175926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45996.740482175926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45996.740482175926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45996.740482175926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45996.740482175926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45996.740482175926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45996.740482175926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45996.740482175926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45996.740482175926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45996.740482175926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45996.740482175926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45996.740482175926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45996.740482175926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45996.740482175926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45996.740482175926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45996.740482175926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45996.740482175926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45996.740482175926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45996.740482175926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45996.740482175926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45996.740482175926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45996.740482175926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45996.740482175926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45996.740482175926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45996.740482175926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45996.740482175926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45996.740482175926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45996.740482175926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45996.740482175926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45996.740482175926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45996.740482175926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45996.740482175926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45996.740482175926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45996.740482175926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45996.740482175926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45996.740482175926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45996.740482175926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45996.740482175926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45996.740482175926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45996.740482175926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45996.740482175926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45996.740482175926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tabSelected="1" workbookViewId="0">
      <selection activeCell="K15" sqref="K15"/>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104.90842199073813</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70.551604861109809</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48.07937106481404</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15.367183564812876</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1.1570138885872439E-2</v>
      </c>
      <c r="H6" s="38">
        <v>45996.711550925924</v>
      </c>
      <c r="I6" s="37" t="str">
        <f>IFERROR(VLOOKUP(D6,DB!A:F,6,0),"")</f>
        <v>SCECO</v>
      </c>
      <c r="J6" s="37" t="str">
        <f>IFERROR(VLOOKUP(D6,DB!A:G,7,0),"")</f>
        <v>Vandalized</v>
      </c>
      <c r="K6" s="37" t="s">
        <v>39127</v>
      </c>
      <c r="L6" s="37" t="str">
        <f>IFERROR(VLOOKUP(D6,DB!A:I,9,0),"")</f>
        <v>Latis</v>
      </c>
    </row>
    <row r="7" spans="1:13">
      <c r="A7" s="37"/>
      <c r="B7" s="37" t="str">
        <f>IFERROR(VLOOKUP(D7,DB!A:K,11,0),"")</f>
        <v/>
      </c>
      <c r="C7" s="37"/>
      <c r="D7" s="37"/>
      <c r="E7" s="37"/>
      <c r="F7" s="38"/>
      <c r="G7" s="132">
        <f t="shared" ca="1" si="2"/>
        <v>45996.740482175926</v>
      </c>
      <c r="H7" s="38"/>
      <c r="I7" s="37" t="str">
        <f>IFERROR(VLOOKUP(D7,DB!A:F,6,0),"")</f>
        <v/>
      </c>
      <c r="J7" s="37" t="str">
        <f>IFERROR(VLOOKUP(D7,DB!A:G,7,0),"")</f>
        <v/>
      </c>
      <c r="K7" s="37"/>
      <c r="L7" s="37" t="str">
        <f>IFERROR(VLOOKUP(D7,DB!A:I,9,0),"")</f>
        <v/>
      </c>
    </row>
    <row r="8" spans="1:13" ht="15.75">
      <c r="A8" s="37"/>
      <c r="B8" s="37" t="str">
        <f>IFERROR(VLOOKUP(D8,DB!A:K,11,0),"")</f>
        <v/>
      </c>
      <c r="C8" s="37"/>
      <c r="D8" s="150"/>
      <c r="E8" s="37"/>
      <c r="F8" s="38"/>
      <c r="G8" s="132">
        <f t="shared" ca="1" si="2"/>
        <v>45996.740482175926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45996.740482175926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45996.740482175926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45996.740482175926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45996.740482175926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45996.740482175926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45996.740482175926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45996.740482175926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45996.740482175926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45996.740482175926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45996.740482175926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45996.740482175926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45996.740482175926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45996.740482175926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45996.740482175926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45996.740482175926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45996.740482175926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45996.740482175926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45996.740482175926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45996.740482175926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45996.740482175926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45996.740482175926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45996.740482175926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45996.740482175926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45996.740482175926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45996.740482175926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45996.740482175926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45996.740482175926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45996.740482175926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45996.740482175926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45996.740482175926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45996.740482175926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45996.740482175926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45996.740482175926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45996.740482175926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45996.740482175926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45996.740482175926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45996.740482175926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45996.740482175926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45996.740482175926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45996.740482175926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45996.740482175926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45996.740482175926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45996.740482175926</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45996.740482175926</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2"/>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30732</v>
      </c>
      <c r="E2" s="139" t="s">
        <v>39106</v>
      </c>
      <c r="F2" s="118">
        <v>45996.69258101852</v>
      </c>
      <c r="G2" s="72">
        <f t="shared" ref="G2:G56" ca="1" si="0">IFERROR(NOW()-F2,"-")</f>
        <v>4.7901157406158745E-2</v>
      </c>
      <c r="H2" s="118">
        <v>45996.69258101852</v>
      </c>
      <c r="I2" s="116" t="str">
        <f>IFERROR(VLOOKUP(D2,DB!A:F,6,0),"")</f>
        <v>SCECO</v>
      </c>
      <c r="J2" s="116" t="str">
        <f>IFERROR(VLOOKUP(D2,DB!A:G,7,0),"")</f>
        <v>Vandalized</v>
      </c>
      <c r="K2" s="119" t="s">
        <v>39129</v>
      </c>
      <c r="L2" s="134" t="str">
        <f>IFERROR(VLOOKUP(D2,DB!A:I,9,0),"")</f>
        <v>Latis</v>
      </c>
    </row>
    <row r="3" spans="1:16382" ht="31.5" customHeight="1">
      <c r="A3" s="115"/>
      <c r="B3" s="116" t="str">
        <f>IFERROR(VLOOKUP(D3,DB!A:K,11,0),"")</f>
        <v/>
      </c>
      <c r="C3" s="117"/>
      <c r="D3" s="116"/>
      <c r="E3" s="139"/>
      <c r="F3" s="118"/>
      <c r="G3" s="72">
        <f t="shared" ca="1" si="0"/>
        <v>45996.740482175926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45996.740482175926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45996.740482175926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45996.740482175926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45996.740482175926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45996.740482175926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45996.740482175926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45996.740482175926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45996.740482175926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45996.740482175926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45996.740482175926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45996.740482175926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45996.740482175926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45996.740482175926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45996.740482175926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45996.740482175926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45996.740482175926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45996.740482175926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45996.740482175926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45996.740482175926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45996.740482175926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45996.740482175926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45996.740482175926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45996.740482175926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45996.740482175926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45996.740482175926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45996.740482175926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45996.740482175926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45996.740482175926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45996.740482175926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45996.740482175926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45996.740482175926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45996.740482175926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45996.740482175926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45996.740482175926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45996.740482175926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45996.740482175926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45996.740482175926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45996.740482175926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45996.740482175926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45996.740482175926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45996.740482175926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45996.740482175926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45996.740482175926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45996.740482175926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45996.740482175926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45996.740482175926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45996.740482175926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45996.740482175926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45996.740482175926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45996.740482175926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45996.740482175926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45996.740482175926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45996.740482175926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ref="G57:G120" ca="1" si="1">IFERROR(NOW()-F57,"-")</f>
        <v>45996.740482175926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45996.740482175926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45996.740482175926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45996.740482175926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45996.740482175926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45996.740482175926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45996.740482175926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45996.740482175926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45996.740482175926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45996.740482175926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45996.740482175926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45996.740482175926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45996.740482175926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45996.740482175926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45996.740482175926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45996.740482175926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45996.740482175926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45996.740482175926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45996.740482175926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45996.740482175926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45996.740482175926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45996.740482175926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45996.740482175926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45996.740482175926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45996.740482175926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45996.740482175926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45996.740482175926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45996.740482175926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45996.740482175926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45996.740482175926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45996.740482175926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45996.740482175926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45996.740482175926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45996.740482175926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45996.740482175926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45996.740482175926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45996.740482175926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45996.740482175926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45996.740482175926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45996.740482175926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45996.740482175926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45996.740482175926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45996.740482175926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45996.740482175926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45996.740482175926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45996.740482175926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45996.740482175926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45996.740482175926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45996.740482175926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45996.740482175926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45996.740482175926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45996.740482175926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45996.740482175926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45996.740482175926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45996.740482175926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45996.740482175926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45996.740482175926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45996.740482175926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45996.740482175926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45996.740482175926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45996.740482175926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45996.740482175926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45996.740482175926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45996.740482175926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ref="G121:G184" ca="1" si="2">IFERROR(NOW()-F121,"-")</f>
        <v>45996.740482175926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45996.740482175926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45996.740482175926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45996.740482175926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45996.740482175926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45996.740482175926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45996.740482175926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45996.740482175926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45996.740482175926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45996.740482175926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45996.740482175926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45996.740482175926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45996.740482175926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45996.740482175926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45996.740482175926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45996.740482175926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45996.740482175926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45996.740482175926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45996.740482175926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45996.740482175926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45996.740482175926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45996.740482175926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45996.740482175926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45996.740482175926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45996.740482175926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45996.740482175926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45996.740482175926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45996.740482175926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45996.740482175926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45996.740482175926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45996.740482175926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45996.740482175926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45996.740482175926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45996.740482175926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45996.740482175926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45996.740482175926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45996.740482175926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45996.740482175926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45996.740482175926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45996.740482175926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45996.740482175926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45996.740482175926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45996.740482175926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45996.740482175926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45996.740482175926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45996.740482175926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45996.740482175926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45996.740482175926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45996.740482175926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45996.740482175926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45996.740482175926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45996.740482175926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45996.740482175926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45996.740482175926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45996.740482175926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45996.740482175926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45996.740482175926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45996.740482175926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45996.740482175926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45996.740482175926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45996.740482175926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45996.740482175926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45996.740482175926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45996.740482175926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ref="G185:G248" ca="1" si="3">IFERROR(NOW()-F185,"-")</f>
        <v>45996.740482175926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45996.740482175926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45996.740482175926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45996.740482175926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45996.740482175926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45996.740482175926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45996.740482175926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45996.740482175926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45996.740482175926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45996.740482175926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45996.740482175926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45996.740482175926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45996.740482175926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45996.740482175926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45996.740482175926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45996.740482175926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45996.740482175926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45996.740482175926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45996.740482175926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45996.740482175926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45996.740482175926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45996.740482175926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45996.740482175926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45996.740482175926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45996.740482175926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45996.740482175926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45996.740482175926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45996.740482175926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45996.740482175926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45996.740482175926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45996.740482175926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45996.740482175926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45996.740482175926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45996.740482175926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45996.740482175926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45996.740482175926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45996.740482175926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45996.740482175926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45996.740482175926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45996.740482175926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45996.740482175926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45996.740482175926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45996.740482175926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45996.740482175926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45996.740482175926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45996.740482175926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45996.740482175926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45996.740482175926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45996.740482175926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45996.740482175926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45996.740482175926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45996.740482175926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45996.740482175926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45996.740482175926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45996.740482175926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45996.740482175926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45996.740482175926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45996.740482175926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45996.740482175926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45996.740482175926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45996.740482175926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45996.740482175926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45996.740482175926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45996.740482175926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ref="G249:G312" ca="1" si="4">IFERROR(NOW()-F249,"-")</f>
        <v>45996.740482175926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45996.740482175926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45996.740482175926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45996.740482175926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45996.740482175926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45996.740482175926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45996.740482175926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45996.740482175926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45996.740482175926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45996.740482175926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45996.740482175926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45996.740482175926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45996.740482175926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45996.740482175926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45996.740482175926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45996.740482175926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45996.740482175926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45996.740482175926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45996.740482175926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45996.740482175926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45996.740482175926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45996.740482175926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45996.740482175926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45996.740482175926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45996.740482175926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45996.740482175926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45996.740482175926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45996.740482175926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45996.740482175926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45996.740482175926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45996.740482175926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45996.740482175926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45996.740482175926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45996.740482175926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45996.740482175926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45996.740482175926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45996.740482175926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45996.740482175926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45996.740482175926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45996.740482175926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45996.740482175926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45996.740482175926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45996.740482175926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45996.740482175926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45996.740482175926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45996.740482175926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45996.740482175926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45996.740482175926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45996.740482175926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45996.740482175926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45996.740482175926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45996.740482175926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45996.740482175926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45996.740482175926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45996.740482175926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45996.740482175926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45996.740482175926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45996.740482175926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45996.740482175926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45996.740482175926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45996.740482175926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45996.740482175926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45996.740482175926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45996.740482175926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ref="G313:G376" ca="1" si="5">IFERROR(NOW()-F313,"-")</f>
        <v>45996.740482175926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45996.740482175926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45996.740482175926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45996.740482175926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45996.740482175926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45996.740482175926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45996.740482175926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45996.740482175926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45996.740482175926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45996.740482175926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45996.740482175926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45996.740482175926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45996.740482175926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45996.740482175926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45996.740482175926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45996.740482175926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45996.740482175926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45996.740482175926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45996.740482175926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45996.740482175926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45996.740482175926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45996.740482175926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45996.740482175926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45996.740482175926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45996.740482175926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45996.740482175926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45996.740482175926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45996.740482175926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45996.740482175926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45996.740482175926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45996.740482175926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45996.740482175926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45996.740482175926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45996.740482175926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45996.740482175926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45996.740482175926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45996.740482175926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45996.740482175926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45996.740482175926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45996.740482175926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45996.740482175926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45996.740482175926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45996.740482175926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45996.740482175926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45996.740482175926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45996.740482175926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45996.740482175926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45996.740482175926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45996.740482175926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45996.740482175926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45996.740482175926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45996.740482175926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45996.740482175926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45996.740482175926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45996.740482175926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45996.740482175926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45996.740482175926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45996.740482175926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45996.740482175926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45996.740482175926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45996.740482175926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45996.740482175926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45996.740482175926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45996.740482175926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ref="G377:G440" ca="1" si="6">IFERROR(NOW()-F377,"-")</f>
        <v>45996.740482175926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45996.740482175926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45996.740482175926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45996.740482175926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45996.740482175926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45996.740482175926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45996.740482175926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45996.740482175926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45996.740482175926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45996.740482175926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45996.740482175926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45996.740482175926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45996.740482175926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45996.740482175926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45996.740482175926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45996.740482175926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45996.740482175926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45996.740482175926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45996.740482175926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45996.740482175926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45996.740482175926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45996.740482175926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45996.740482175926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45996.740482175926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45996.740482175926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45996.740482175926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45996.740482175926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45996.740482175926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45996.740482175926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45996.740482175926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45996.740482175926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45996.740482175926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45996.740482175926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45996.740482175926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45996.740482175926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45996.740482175926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45996.740482175926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45996.740482175926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45996.740482175926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45996.740482175926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45996.740482175926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45996.740482175926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45996.740482175926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45996.740482175926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45996.740482175926</v>
      </c>
      <c r="H421" s="118"/>
      <c r="I421" s="116" t="str">
        <f>IFERROR(VLOOKUP(D421,DB!A:F,6,0),"")</f>
        <v/>
      </c>
      <c r="J421" s="116" t="str">
        <f>IFERROR(VLOOKUP(D421,DB!A:G,7,0),"")</f>
        <v/>
      </c>
      <c r="K421" s="119"/>
      <c r="L421" s="134" t="str">
        <f>IFERROR(VLOOKUP(D421,DB!A:I,9,0),"")</f>
        <v/>
      </c>
    </row>
    <row r="422" spans="1:12" ht="31.5" customHeight="1">
      <c r="A422" s="140"/>
      <c r="B422" s="141" t="str">
        <f>IFERROR(VLOOKUP(D422,DB!A:K,11,0),"")</f>
        <v/>
      </c>
      <c r="C422" s="142"/>
      <c r="D422" s="141"/>
      <c r="E422" s="139"/>
      <c r="F422" s="143"/>
      <c r="G422" s="144">
        <f t="shared" ca="1" si="6"/>
        <v>45996.740482175926</v>
      </c>
      <c r="H422" s="143"/>
      <c r="I422" s="141" t="str">
        <f>IFERROR(VLOOKUP(D422,DB!A:F,6,0),"")</f>
        <v/>
      </c>
      <c r="J422" s="141" t="str">
        <f>IFERROR(VLOOKUP(D422,DB!A:G,7,0),"")</f>
        <v/>
      </c>
      <c r="K422" s="145"/>
      <c r="L422" s="146" t="str">
        <f>IFERROR(VLOOKUP(D422,DB!A:I,9,0),"")</f>
        <v/>
      </c>
    </row>
  </sheetData>
  <dataValidations count="2">
    <dataValidation allowBlank="1" showInputMessage="1" showErrorMessage="1" sqref="E1" xr:uid="{9E1BC488-8814-4F8A-8DBE-742B3278AB71}"/>
    <dataValidation type="list" allowBlank="1" showInputMessage="1" showErrorMessage="1" sqref="E2:E4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2025-12-05T14:48:21Z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