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33" documentId="120_S{2AC9BD13-BADA-5192-A53E-5A8FF88502F6}" xr6:coauthVersionLast="47" xr6:coauthVersionMax="47" xr10:uidLastSave="{C68125AE-60DD-41CE-AD82-5EBB022359A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<sst xmlns="http://schemas.openxmlformats.org/spreadsheetml/2006/main" count="180275" uniqueCount="39123">
  <si>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</si>
  <si>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</si>
  <si>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</si>
  <si>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</si>
  <si>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</si>
  <si>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</si>
  <si>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</si>
  <si>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</si>
  <si>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</si>
  <si>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</si>
  <si>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</si>
  <si>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</si>
  <si>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</si>
  <si>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</si>
  <si>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</si>
  <si>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</si>
  <si>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</si>
  <si>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</si>
  <si>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</si>
  <si>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</si>
  <si>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</si>
  <si>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</si>
  <si>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</si>
  <si>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</si>
  <si>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</si>
  <si>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</si>
  <si>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</si>
  <si>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</si>
  <si>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</si>
  <si>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</si>
  <si>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</si>
  <si>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</si>
  <si>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</si>
  <si>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</si>
  <si>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</si>
  <si>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</si>
  <si>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</si>
  <si>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</si>
  <si>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</si>
  <si>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</si>
  <si>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</si>
  <si>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</si>
  <si>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</si>
  <si>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</si>
  <si>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</si>
  <si>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</si>
  <si>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</si>
  <si>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</si>
  <si>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</si>
  <si>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</si>
  <si>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</si>
  <si>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</si>
  <si>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</si>
  <si>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</si>
  <si>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</si>
  <si>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</si>
  <si>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</si>
  <si>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</si>
  <si>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</si>
  <si>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</si>
  <si>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</si>
  <si>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</si>
  <si>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</si>
  <si>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</si>
  <si>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</si>
  <si>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</si>
  <si>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</si>
  <si>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</si>
  <si>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</si>
  <si>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</si>
  <si>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</si>
  <si>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</si>
  <si>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</si>
  <si>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</si>
  <si>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</si>
  <si>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</si>
  <si>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</si>
  <si>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</si>
  <si>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</si>
  <si>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</si>
  <si>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</si>
  <si>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</si>
  <si>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</si>
  <si>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</si>
  <si>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</si>
  <si>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</si>
  <si>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</si>
  <si>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</si>
  <si>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</si>
  <si>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</si>
  <si>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</si>
  <si>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</si>
  <si>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</si>
  <si>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</si>
  <si>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</si>
  <si>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</si>
  <si>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</si>
  <si>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</si>
  <si>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</si>
  <si>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</si>
  <si>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</si>
  <si>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</si>
  <si>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</si>
  <si>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</si>
  <si>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</si>
  <si>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</si>
  <si>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</si>
  <si>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</si>
  <si>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</si>
  <si>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</si>
  <si>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</si>
  <si>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</si>
  <si>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</si>
  <si>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</si>
  <si>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</si>
  <si>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</si>
  <si>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</si>
  <si>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</si>
  <si>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</si>
  <si>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</si>
  <si>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</si>
  <si>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</si>
  <si>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</si>
  <si>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</si>
  <si>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</si>
  <si>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</si>
  <si>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</si>
  <si>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</si>
  <si>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</si>
  <si>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</si>
  <si>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</si>
  <si>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</si>
  <si>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</si>
  <si>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</si>
  <si>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</si>
  <si>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</si>
  <si>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</si>
  <si>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</si>
  <si>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</si>
  <si>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</si>
  <si>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</si>
  <si>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</si>
  <si>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</si>
  <si>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</si>
  <si>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</si>
  <si>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</si>
  <si>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</si>
  <si>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</si>
  <si>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</si>
  <si>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</si>
  <si>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</si>
  <si>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</si>
  <si>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</si>
  <si>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</si>
  <si>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</si>
  <si>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</si>
  <si>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</si>
  <si>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</si>
  <si>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</si>
  <si>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</si>
  <si>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</si>
  <si>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</si>
  <si>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</si>
  <si>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</si>
  <si>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</si>
  <si>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</si>
  <si>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</si>
  <si>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</si>
  <si>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</si>
  <si>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</si>
  <si>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</si>
  <si>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</si>
  <si>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</si>
  <si>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</si>
  <si>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</si>
  <si>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</si>
  <si>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</si>
  <si>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</si>
  <si>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</si>
  <si>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</si>
  <si>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</si>
  <si>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</si>
  <si>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</si>
  <si>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</si>
  <si>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</si>
  <si>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</si>
  <si>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</si>
  <si>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</si>
  <si>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</si>
  <si>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</si>
  <si>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</si>
  <si>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</si>
  <si>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</si>
  <si>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</si>
  <si>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</si>
  <si>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</si>
  <si>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</si>
  <si>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</si>
  <si>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</si>
  <si>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</si>
  <si>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</si>
  <si>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</si>
  <si>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</si>
  <si>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</si>
  <si>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</si>
  <si>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</si>
  <si>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</si>
  <si>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</si>
  <si>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</si>
  <si>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</si>
  <si>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</si>
  <si>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</si>
  <si>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</si>
  <si>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</si>
  <si>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</si>
  <si>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</si>
  <si>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</si>
  <si>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</si>
  <si>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</si>
  <si>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</si>
  <si>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</si>
  <si>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</si>
  <si>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</si>
  <si>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</si>
  <si>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</si>
  <si>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</si>
  <si>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</si>
  <si>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</si>
  <si>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</si>
  <si>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</si>
  <si>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</si>
  <si>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</si>
  <si>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</si>
  <si>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</si>
  <si>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</si>
  <si>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</si>
  <si>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</si>
  <si>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</si>
  <si>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</si>
  <si>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</si>
  <si>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</si>
  <si>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</si>
  <si>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</si>
  <si>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</si>
  <si>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</si>
  <si>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</si>
  <si>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</si>
  <si>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</si>
  <si>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</si>
  <si>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</si>
  <si>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</si>
  <si>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</si>
  <si>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</si>
  <si>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</si>
  <si>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</si>
  <si>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</si>
  <si>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</si>
  <si>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</si>
  <si>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</si>
  <si>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</si>
  <si>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</si>
  <si>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</si>
  <si>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</si>
  <si>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</si>
  <si>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</si>
  <si>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</si>
  <si>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</si>
  <si>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</si>
  <si>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</si>
  <si>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</si>
  <si>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</si>
  <si>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</si>
  <si>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</si>
  <si>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</si>
  <si>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</si>
  <si>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</si>
  <si>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</si>
  <si>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</si>
  <si>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</si>
  <si>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</si>
  <si>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</si>
  <si>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</si>
  <si>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</si>
  <si>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</si>
  <si>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</si>
  <si>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</si>
  <si>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</si>
  <si>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</si>
  <si>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</si>
  <si>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</si>
  <si>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</si>
  <si>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</si>
  <si>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</si>
  <si>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</si>
  <si>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</si>
  <si>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</si>
  <si>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</si>
  <si>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</si>
  <si>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</si>
  <si>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</si>
  <si>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</si>
  <si>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</si>
  <si>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</si>
  <si>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</si>
  <si>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</si>
  <si>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</si>
  <si>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</si>
  <si>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</si>
  <si>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</si>
  <si>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</si>
  <si>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</si>
  <si>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</si>
  <si>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</si>
  <si>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</si>
  <si>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</si>
  <si>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</si>
  <si>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</si>
  <si>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</si>
  <si>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</si>
  <si>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</si>
  <si>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</si>
  <si>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</si>
  <si>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</si>
  <si>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</si>
  <si>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</si>
  <si>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</si>
  <si>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</si>
  <si>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</si>
  <si>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</si>
  <si>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</si>
  <si>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</si>
  <si>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</si>
  <si>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</si>
  <si>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</si>
  <si>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</si>
  <si>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</si>
  <si>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</si>
  <si>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</si>
  <si>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</si>
  <si>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</si>
  <si>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</si>
  <si>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</si>
  <si>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</si>
  <si>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</si>
  <si>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</si>
  <si>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</si>
  <si>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</si>
  <si>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</si>
  <si>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</si>
  <si>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</si>
  <si>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</si>
  <si>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</si>
  <si>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</si>
  <si>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</si>
  <si>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</si>
  <si>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</si>
  <si>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</si>
  <si>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</si>
  <si>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</si>
  <si>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</si>
  <si>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</si>
  <si>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</si>
  <si>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</si>
  <si>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</si>
  <si>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</si>
  <si>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</si>
  <si>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</si>
  <si>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</si>
  <si>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</si>
  <si>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</si>
  <si>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</si>
  <si>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</si>
  <si>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</si>
  <si>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</si>
  <si>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</si>
  <si>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</si>
  <si>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</si>
  <si>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</si>
  <si>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</si>
  <si>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</si>
  <si>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</si>
  <si>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</si>
  <si>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</si>
  <si>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</si>
  <si>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</si>
  <si>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</si>
  <si>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</si>
  <si>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</si>
  <si>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</si>
  <si>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</si>
  <si>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</si>
  <si>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</si>
  <si>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</si>
  <si>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</si>
  <si>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</si>
  <si>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</si>
  <si>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</si>
  <si>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</si>
  <si>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</si>
  <si>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</si>
  <si>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</si>
  <si>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</si>
  <si>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</si>
  <si>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</si>
  <si>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</si>
  <si>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</si>
  <si>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</si>
  <si>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</si>
  <si>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</si>
  <si>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</si>
  <si>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</si>
  <si>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</si>
  <si>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</si>
  <si>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</si>
  <si>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</si>
  <si>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</si>
  <si>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</si>
  <si>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</si>
  <si>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</si>
  <si>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</si>
  <si>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</si>
  <si>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</si>
  <si>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</si>
  <si>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</si>
  <si>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</si>
  <si>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</si>
  <si>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</si>
  <si>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</si>
  <si>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</si>
  <si>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</si>
  <si>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</si>
  <si>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</si>
  <si>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</si>
  <si>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</si>
  <si>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</si>
  <si>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</si>
  <si>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</si>
  <si>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</si>
  <si>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</si>
  <si>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</si>
  <si>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</si>
  <si>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</si>
  <si>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</si>
  <si>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</si>
  <si>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</si>
  <si>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</si>
  <si>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</si>
  <si>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</si>
  <si>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</si>
  <si>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</si>
  <si>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</si>
  <si>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</si>
  <si>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</si>
  <si>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</si>
  <si>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</si>
  <si>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</si>
  <si>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</si>
  <si>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</si>
  <si>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</si>
  <si>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</si>
  <si>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</si>
  <si>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</si>
  <si>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</si>
  <si>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</si>
  <si>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</si>
  <si>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</si>
  <si>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</si>
  <si>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</si>
  <si>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</si>
  <si>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</si>
  <si>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</si>
  <si>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</si>
  <si>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</si>
  <si>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</si>
  <si>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</si>
  <si>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</si>
  <si>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</si>
  <si>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</si>
  <si>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</si>
  <si>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</si>
  <si>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</si>
  <si>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</si>
  <si>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</si>
  <si>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</si>
  <si>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</si>
  <si>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</si>
  <si>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</si>
  <si>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</si>
  <si>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</si>
  <si>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</si>
  <si>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</si>
  <si>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</si>
  <si>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</si>
  <si>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</si>
  <si>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</si>
  <si>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</si>
  <si>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</si>
  <si>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</si>
  <si>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</si>
  <si>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</si>
  <si>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</si>
  <si>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</si>
  <si>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</si>
  <si>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</si>
  <si>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</si>
  <si>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</si>
  <si>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</si>
  <si>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</si>
  <si>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</si>
  <si>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</si>
  <si>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</si>
  <si>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</si>
  <si>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</si>
  <si>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</si>
  <si>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</si>
  <si>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</si>
  <si>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</si>
  <si>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</si>
  <si>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</si>
  <si>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</si>
  <si>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</si>
  <si>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</si>
  <si>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</si>
  <si>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</si>
  <si>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</si>
  <si>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</si>
  <si>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</si>
  <si>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</si>
  <si>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</si>
  <si>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</si>
  <si>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</si>
  <si>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</si>
  <si>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</si>
  <si>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</si>
  <si>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</si>
  <si>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</si>
  <si>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</si>
  <si>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</si>
  <si>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</si>
  <si>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</si>
  <si>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</si>
  <si>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</si>
  <si>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</si>
  <si>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</si>
  <si>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</si>
  <si>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</si>
  <si>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</si>
  <si>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</si>
  <si>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</si>
  <si>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</si>
  <si>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</si>
  <si>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</si>
  <si>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</si>
  <si>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</si>
  <si>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</si>
  <si>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</si>
  <si>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</si>
  <si>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</si>
  <si>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</si>
  <si>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</si>
  <si>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</si>
  <si>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</si>
  <si>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</si>
  <si>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</si>
  <si>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</si>
  <si>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</si>
  <si>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</si>
  <si>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</si>
  <si>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</si>
  <si>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</si>
  <si>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</si>
  <si>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</si>
  <si>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</si>
  <si>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</si>
  <si>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</si>
  <si>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</si>
  <si>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</si>
  <si>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</si>
  <si>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</si>
  <si>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</si>
  <si>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</si>
  <si>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</si>
  <si>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</si>
  <si>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</si>
  <si>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</si>
  <si>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</si>
  <si>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</si>
  <si>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</si>
  <si>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</si>
  <si>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</si>
  <si>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</si>
  <si>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</si>
  <si>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</si>
  <si>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</si>
  <si>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</si>
  <si>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</si>
  <si>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</si>
  <si>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</si>
  <si>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</si>
  <si>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</si>
  <si>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</si>
  <si>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</si>
  <si>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</si>
  <si>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</si>
  <si>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</si>
  <si>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</si>
  <si>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</si>
  <si>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</si>
  <si>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</si>
  <si>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</si>
  <si>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</si>
  <si>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</si>
  <si>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</si>
  <si>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</si>
  <si>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</si>
  <si>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</si>
  <si>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</si>
  <si>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</si>
  <si>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</si>
  <si>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</si>
  <si>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</si>
  <si>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</si>
  <si>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</si>
  <si>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</si>
  <si>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</si>
  <si>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</si>
  <si>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</si>
  <si>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</si>
  <si>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</si>
  <si>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</si>
  <si>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</si>
  <si>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</si>
  <si>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</si>
  <si>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</si>
  <si>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</si>
  <si>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</si>
  <si>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</si>
  <si>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</si>
  <si>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</si>
  <si>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</si>
  <si>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</si>
  <si>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</si>
  <si>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</si>
  <si>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</si>
  <si>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</si>
  <si>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</si>
  <si>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</si>
  <si>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</si>
  <si>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</si>
  <si>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</si>
  <si>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</si>
  <si>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</si>
  <si>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</si>
  <si>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</si>
  <si>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</si>
  <si>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</si>
  <si>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</si>
  <si>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</si>
  <si>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</si>
  <si>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</si>
  <si>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</si>
  <si>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</si>
  <si>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</si>
  <si>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</si>
  <si>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</si>
  <si>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</si>
  <si>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</si>
  <si>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</si>
  <si>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</si>
  <si>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</si>
  <si>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</si>
  <si>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</si>
  <si>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</si>
  <si>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</si>
  <si>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</si>
  <si>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</si>
  <si>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</si>
  <si>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</si>
  <si>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</si>
  <si>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</si>
  <si>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</si>
  <si>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</si>
  <si>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</si>
  <si>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</si>
  <si>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</si>
  <si>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</si>
  <si>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</si>
  <si>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</si>
  <si>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</si>
  <si>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</si>
  <si>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</si>
  <si>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</si>
  <si>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</si>
  <si>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</si>
  <si>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</si>
  <si>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</si>
  <si>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</si>
  <si>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</si>
  <si>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</si>
  <si>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</si>
  <si>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</si>
  <si>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</si>
  <si>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</si>
  <si>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</si>
  <si>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</si>
  <si>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</si>
  <si>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</si>
  <si>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</si>
  <si>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</si>
  <si>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</si>
  <si>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</si>
  <si>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</si>
  <si>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</si>
  <si>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</si>
  <si>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</si>
  <si>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</si>
  <si>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</si>
  <si>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</si>
  <si>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</si>
  <si>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</si>
  <si>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</si>
  <si>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</si>
  <si>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</si>
  <si>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</si>
  <si>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</si>
  <si>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</si>
  <si>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</si>
  <si>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</si>
  <si>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</si>
  <si>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</si>
  <si>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</si>
  <si>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</si>
  <si>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</si>
  <si>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</si>
  <si>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</si>
  <si>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</si>
  <si>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</si>
  <si>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</si>
  <si>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</si>
  <si>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</si>
  <si>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</si>
  <si>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</si>
  <si>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</si>
  <si>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</si>
  <si>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</si>
  <si>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</si>
  <si>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</si>
  <si>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</si>
  <si>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</si>
  <si>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</si>
  <si>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</si>
  <si>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</si>
  <si>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</si>
  <si>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</si>
  <si>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</si>
  <si>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</si>
  <si>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</si>
  <si>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</si>
  <si>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</si>
  <si>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</si>
  <si>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</si>
  <si>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</si>
  <si>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</si>
  <si>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</si>
  <si>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</si>
  <si>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</si>
  <si>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</si>
  <si>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</si>
  <si>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</si>
  <si>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</si>
  <si>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</si>
  <si>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</si>
  <si>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</si>
  <si>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</si>
  <si>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</si>
  <si>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</si>
  <si>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</si>
  <si>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</si>
  <si>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</si>
  <si>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</si>
  <si>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</si>
  <si>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</si>
  <si>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</si>
  <si>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</si>
  <si>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</si>
  <si>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</si>
  <si>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</si>
  <si>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</si>
  <si>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</si>
  <si>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</si>
  <si>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</si>
  <si>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</si>
  <si>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</si>
  <si>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</si>
  <si>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</si>
  <si>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</si>
  <si>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</si>
  <si>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</si>
  <si>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</si>
  <si>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</si>
  <si>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</si>
  <si>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</si>
  <si>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</si>
  <si>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</si>
  <si>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</si>
  <si>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</si>
  <si>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</si>
  <si>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</si>
  <si>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</si>
  <si>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</si>
  <si>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</si>
  <si>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</si>
  <si>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</si>
  <si>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</si>
  <si>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</si>
  <si>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</si>
  <si>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</si>
  <si>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</si>
  <si>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</si>
  <si>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</si>
  <si>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</si>
  <si>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</si>
  <si>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</si>
  <si>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</si>
  <si>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</si>
  <si>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</si>
  <si>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</si>
  <si>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</si>
  <si>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</si>
  <si>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</si>
  <si>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</si>
  <si>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</si>
  <si>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</si>
  <si>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</si>
  <si>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</si>
  <si>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</si>
  <si>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</si>
  <si>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</si>
  <si>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</si>
  <si>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</si>
  <si>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</si>
  <si>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</si>
  <si>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</si>
  <si>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</si>
  <si>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</si>
  <si>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</si>
  <si>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</si>
  <si>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</si>
  <si>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</si>
  <si>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</si>
  <si>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</si>
  <si>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</si>
  <si>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</si>
  <si>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</si>
  <si>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</si>
  <si>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</si>
  <si>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</si>
  <si>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</si>
  <si>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</si>
  <si>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</si>
  <si>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</si>
  <si>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</si>
  <si>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</si>
  <si>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</si>
  <si>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</si>
  <si>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</si>
  <si>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</si>
  <si>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</si>
  <si>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</si>
  <si>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</si>
  <si>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</si>
  <si>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</si>
  <si>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</si>
  <si>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</si>
  <si>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</si>
  <si>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</si>
  <si>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</si>
  <si>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</si>
  <si>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</si>
  <si>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</si>
  <si>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</si>
  <si>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</si>
  <si>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</si>
  <si>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</si>
  <si>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</si>
  <si>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</si>
  <si>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</si>
  <si>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</si>
  <si>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</si>
  <si>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</si>
  <si>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</si>
  <si>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</si>
  <si>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</si>
  <si>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</si>
  <si>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</si>
  <si>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</si>
  <si>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</si>
  <si>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</si>
  <si>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</si>
  <si>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</si>
  <si>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</si>
  <si>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</si>
  <si>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</si>
  <si>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</si>
  <si>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</si>
  <si>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</si>
  <si>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</si>
  <si>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</si>
  <si>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</si>
  <si>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</si>
  <si>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</si>
  <si>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</si>
  <si>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</si>
  <si>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</si>
  <si>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</si>
  <si>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</si>
  <si>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</si>
  <si>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</si>
  <si>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</si>
  <si>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</si>
  <si>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</si>
  <si>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</si>
  <si>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</si>
  <si>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</si>
  <si>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</si>
  <si>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</si>
  <si>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</si>
  <si>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</si>
  <si>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</si>
  <si>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</si>
  <si>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</si>
  <si>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</si>
  <si>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</si>
  <si>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</si>
  <si>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</si>
  <si>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</si>
  <si>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</si>
  <si>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</si>
  <si>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</si>
  <si>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</si>
  <si>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</si>
  <si>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</si>
  <si>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</si>
  <si>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</si>
  <si>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</si>
  <si>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</si>
  <si>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</si>
  <si>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</si>
  <si>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</si>
  <si>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</si>
  <si>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</si>
  <si>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</si>
  <si>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</si>
  <si>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</si>
  <si>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</si>
  <si>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</si>
  <si>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</si>
  <si>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</si>
  <si>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</si>
  <si>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</si>
  <si>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</si>
  <si>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</si>
  <si>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</si>
  <si>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</si>
  <si>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</si>
  <si>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</si>
  <si>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</si>
  <si>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</si>
  <si>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</si>
  <si>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</si>
  <si>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</si>
  <si>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</si>
  <si>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</si>
  <si>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</si>
  <si>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</si>
  <si>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</si>
  <si>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</si>
  <si>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</si>
  <si>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</si>
  <si>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</si>
  <si>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</si>
  <si>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</si>
  <si>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</si>
  <si>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</si>
  <si>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</si>
  <si>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</si>
  <si>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</si>
  <si>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</si>
  <si>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</si>
  <si>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</si>
  <si>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</si>
  <si>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</si>
  <si>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</si>
  <si>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</si>
  <si>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</si>
  <si>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</si>
  <si>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</si>
  <si>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</si>
  <si>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</si>
  <si>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</si>
  <si>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</si>
  <si>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</si>
  <si>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</si>
  <si>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</si>
  <si>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</si>
  <si>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</si>
  <si>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</si>
  <si>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</si>
  <si>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</si>
  <si>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</si>
  <si>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</si>
  <si>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</si>
  <si>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</si>
  <si>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</si>
  <si>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</si>
  <si>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</si>
  <si>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</si>
  <si>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</si>
  <si>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</si>
  <si>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</si>
  <si>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</si>
  <si>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</si>
  <si>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</si>
  <si>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</si>
  <si>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</si>
  <si>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</si>
  <si>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</si>
  <si>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</si>
  <si>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</si>
  <si>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</si>
  <si>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</si>
  <si>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</si>
  <si>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</si>
  <si>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</si>
  <si>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</si>
  <si>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</si>
  <si>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</si>
  <si>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</si>
  <si>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</si>
  <si>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</si>
  <si>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</si>
  <si>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</si>
  <si>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</si>
  <si>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</si>
  <si>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</si>
  <si>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</si>
  <si>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</si>
  <si>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</si>
  <si>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</si>
  <si>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</si>
  <si>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</si>
  <si>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</si>
  <si>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</si>
  <si>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</si>
  <si>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</si>
  <si>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</si>
  <si>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</si>
  <si>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</si>
  <si>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</si>
  <si>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</si>
  <si>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</si>
  <si>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</si>
  <si>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</si>
  <si>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</si>
  <si>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</si>
  <si>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</si>
  <si>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</si>
  <si>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</si>
  <si>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</si>
  <si>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</si>
  <si>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</si>
  <si>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</si>
  <si>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</si>
  <si>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</si>
  <si>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</si>
  <si>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</si>
  <si>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</si>
  <si>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</si>
  <si>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</si>
  <si>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</si>
  <si>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</si>
  <si>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</si>
  <si>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</si>
  <si>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</si>
  <si>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</si>
  <si>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</si>
  <si>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</si>
  <si>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</si>
  <si>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</si>
  <si>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</si>
  <si>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</si>
  <si>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</si>
  <si>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</si>
  <si>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</si>
  <si>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</si>
  <si>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</si>
  <si>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</si>
  <si>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</si>
  <si>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</si>
  <si>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</si>
  <si>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</si>
  <si>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</si>
  <si>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</si>
  <si>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</si>
  <si>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</si>
  <si>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</si>
  <si>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</si>
  <si>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</si>
  <si>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</si>
  <si>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</si>
  <si>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</si>
  <si>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</si>
  <si>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</si>
  <si>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</si>
  <si>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</si>
  <si>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</si>
  <si>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</si>
  <si>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</si>
  <si>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</si>
  <si>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</si>
  <si>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</si>
  <si>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</si>
  <si>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</si>
  <si>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</si>
  <si>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</si>
  <si>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</si>
  <si>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</si>
  <si>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</si>
  <si>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</si>
  <si>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</si>
  <si>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</si>
  <si>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</si>
  <si>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</si>
  <si>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</si>
  <si>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</si>
  <si>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</si>
  <si>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</si>
  <si>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</si>
  <si>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</si>
  <si>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</si>
  <si>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</si>
  <si>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</si>
  <si>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</si>
  <si>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</si>
  <si>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</si>
  <si>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</si>
  <si>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</si>
  <si>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</si>
  <si>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</si>
  <si>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</si>
  <si>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</si>
  <si>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</si>
  <si>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</si>
  <si>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</si>
  <si>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</si>
  <si>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</si>
  <si>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</si>
  <si>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</si>
  <si>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</si>
  <si>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</si>
  <si>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</si>
  <si>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</si>
  <si>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</si>
  <si>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</si>
  <si>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</si>
  <si>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</si>
  <si>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</si>
  <si>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</si>
  <si>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</si>
  <si>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</si>
  <si>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</si>
  <si>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</si>
  <si>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</si>
  <si>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</si>
  <si>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</si>
  <si>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</si>
  <si>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</si>
  <si>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</si>
  <si>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</si>
  <si>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</si>
  <si>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</si>
  <si>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</si>
  <si>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</si>
  <si>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</si>
  <si>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</si>
  <si>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</si>
  <si>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</si>
  <si>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</si>
  <si>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</si>
  <si>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</si>
  <si>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</si>
  <si>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</si>
  <si>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</si>
  <si>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</si>
  <si>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</si>
  <si>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</si>
  <si>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</si>
  <si>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</si>
  <si>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</si>
  <si>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</si>
  <si>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</si>
  <si>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</si>
  <si>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</si>
  <si>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</si>
  <si>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</si>
  <si>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</si>
  <si>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</si>
  <si>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</si>
  <si>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</si>
  <si>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</si>
  <si>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</si>
  <si>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</si>
  <si>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</si>
  <si>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</si>
  <si>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</si>
  <si>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</si>
  <si>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</si>
  <si>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</si>
  <si>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</si>
  <si>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</si>
  <si>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</si>
  <si>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</si>
  <si>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</si>
  <si>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</si>
  <si>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</si>
  <si>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</si>
  <si>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</si>
  <si>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</si>
  <si>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</si>
  <si>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</si>
  <si>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</si>
  <si>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</si>
  <si>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</si>
  <si>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</si>
  <si>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</si>
  <si>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</si>
  <si>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</si>
  <si>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</si>
  <si>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</si>
  <si>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</si>
  <si>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</si>
  <si>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</si>
  <si>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</si>
  <si>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</si>
  <si>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</si>
  <si>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</si>
  <si>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</si>
  <si>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</si>
  <si>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</si>
  <si>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</si>
  <si>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</si>
  <si>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</si>
  <si>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</si>
  <si>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</si>
  <si>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</si>
  <si>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</si>
  <si>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</si>
  <si>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</si>
  <si>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</si>
  <si>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</si>
  <si>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</si>
  <si>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</si>
  <si>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</si>
  <si>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</si>
  <si>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</si>
  <si>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</si>
  <si>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</si>
  <si>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</si>
  <si>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</si>
  <si>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</si>
  <si>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</si>
  <si>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</si>
  <si>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</si>
  <si>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</si>
  <si>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</si>
  <si>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</si>
  <si>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</si>
  <si>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</si>
  <si>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</si>
  <si>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</si>
  <si>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</si>
  <si>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</si>
  <si>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</si>
  <si>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</si>
  <si>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</si>
  <si>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</si>
  <si>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</si>
  <si>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</si>
  <si>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</si>
  <si>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</si>
  <si>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</si>
  <si>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</si>
  <si>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</si>
  <si>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</si>
  <si>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</si>
  <si>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</si>
  <si>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</si>
  <si>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</si>
  <si>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</si>
  <si>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</si>
  <si>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</si>
  <si>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</si>
  <si>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</si>
  <si>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</si>
  <si>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</si>
  <si>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</si>
  <si>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</si>
  <si>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</si>
  <si>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</si>
  <si>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</si>
  <si>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</si>
  <si>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</si>
  <si>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</si>
  <si>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</si>
  <si>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</si>
  <si>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</si>
  <si>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</si>
  <si>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</si>
  <si>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</si>
  <si>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</si>
  <si>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</si>
  <si>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</si>
  <si>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</si>
  <si>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</si>
  <si>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</si>
  <si>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</si>
  <si>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</si>
  <si>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</si>
  <si>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</si>
  <si>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</si>
  <si>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</si>
  <si>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</si>
  <si>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</si>
  <si>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</si>
  <si>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</si>
  <si>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</si>
  <si>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</si>
  <si>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</si>
  <si>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</si>
  <si>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</si>
  <si>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</si>
  <si>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</si>
  <si>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</si>
  <si>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</si>
  <si>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</si>
  <si>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</si>
  <si>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</si>
  <si>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</si>
  <si>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</si>
  <si>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</si>
  <si>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</si>
  <si>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</si>
  <si>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</si>
  <si>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</si>
  <si>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</si>
  <si>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</si>
  <si>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</si>
  <si>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</si>
  <si>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</si>
  <si>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</si>
  <si>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</si>
  <si>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</si>
  <si>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</si>
  <si>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</si>
  <si>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</si>
  <si>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</si>
  <si>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</si>
  <si>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</si>
  <si>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</si>
  <si>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</si>
  <si>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</si>
  <si>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</si>
  <si>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</si>
  <si>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</si>
  <si>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</si>
  <si>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</si>
  <si>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</si>
  <si>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</si>
  <si>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</si>
  <si>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</si>
  <si>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</si>
  <si>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</si>
  <si>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</si>
  <si>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</si>
  <si>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</si>
  <si>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</si>
  <si>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</si>
  <si>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</si>
  <si>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</si>
  <si>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</si>
  <si>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</si>
  <si>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</si>
  <si>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</si>
  <si>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</si>
  <si>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</si>
  <si>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</si>
  <si>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</si>
  <si>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</si>
  <si>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</si>
  <si>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</si>
  <si>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</si>
  <si>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</si>
  <si>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</si>
  <si>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</si>
  <si>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</si>
  <si>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</si>
  <si>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</si>
  <si>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</si>
  <si>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</si>
  <si>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</si>
  <si>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</si>
  <si>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</si>
  <si>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</si>
  <si>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</si>
  <si>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</si>
  <si>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</si>
  <si>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</si>
  <si>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</si>
  <si>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</si>
  <si>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</si>
  <si>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</si>
  <si>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</si>
  <si>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</si>
  <si>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</si>
  <si>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</si>
  <si>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</si>
  <si>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</si>
  <si>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</si>
  <si>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</si>
  <si>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</si>
  <si>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</si>
  <si>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</si>
  <si>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</si>
  <si>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</si>
  <si>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</si>
  <si>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</si>
  <si>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</si>
  <si>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</si>
  <si>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</si>
  <si>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</si>
  <si>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</si>
  <si>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</si>
  <si>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</si>
  <si>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</si>
  <si>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</si>
  <si>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</si>
  <si>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</si>
  <si>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</si>
  <si>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</si>
  <si>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</si>
  <si>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</si>
  <si>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</si>
  <si>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</si>
  <si>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</si>
  <si>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</si>
  <si>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</si>
  <si>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</si>
  <si>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</si>
  <si>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</si>
  <si>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</si>
  <si>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</si>
  <si>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</si>
  <si>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</si>
  <si>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</si>
  <si>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</si>
  <si>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</si>
  <si>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</si>
  <si>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</si>
  <si>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</si>
  <si>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</si>
  <si>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</si>
  <si>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</si>
  <si>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</si>
  <si>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</si>
  <si>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</si>
  <si>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</si>
  <si>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</si>
  <si>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</si>
  <si>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</si>
  <si>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</si>
  <si>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</si>
  <si>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</si>
  <si>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</si>
  <si>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</si>
  <si>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</si>
  <si>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</si>
  <si>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</si>
  <si>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</si>
  <si>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</si>
  <si>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</si>
  <si>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</si>
  <si>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</si>
  <si>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</si>
  <si>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</si>
  <si>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</si>
  <si>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</si>
  <si>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</si>
  <si>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</si>
  <si>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</si>
  <si>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</si>
  <si>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</si>
  <si>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</si>
  <si>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</si>
  <si>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</si>
  <si>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</si>
  <si>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</si>
  <si>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</si>
  <si>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</si>
  <si>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</si>
  <si>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</si>
  <si>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</si>
  <si>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</si>
  <si>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</si>
  <si>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</si>
  <si>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</si>
  <si>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</si>
  <si>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</si>
  <si>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</si>
  <si>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</si>
  <si>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</si>
  <si>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</si>
  <si>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</si>
  <si>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</si>
  <si>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</si>
  <si>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</si>
  <si>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</si>
  <si>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</si>
  <si>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</si>
  <si>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</si>
  <si>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</si>
  <si>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</si>
  <si>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</si>
  <si>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</si>
  <si>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</si>
  <si>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</si>
  <si>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</si>
  <si>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</si>
  <si>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</si>
  <si>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</si>
  <si>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</si>
  <si>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</si>
  <si>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</si>
  <si>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</si>
  <si>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</si>
  <si>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</si>
  <si>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</si>
  <si>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</si>
  <si>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</si>
  <si>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</si>
  <si>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</si>
  <si>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</si>
  <si>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</si>
  <si>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</si>
  <si>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</si>
  <si>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</si>
  <si>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</si>
  <si>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</si>
  <si>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</si>
  <si>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</si>
  <si>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</si>
  <si>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</si>
  <si>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</si>
  <si>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</si>
  <si>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</si>
  <si>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</si>
  <si>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</si>
  <si>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</si>
  <si>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</si>
  <si>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</si>
  <si>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</si>
  <si>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</si>
  <si>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</si>
  <si>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</si>
  <si>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</si>
  <si>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</si>
  <si>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</si>
  <si>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</si>
  <si>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</si>
  <si>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</si>
  <si>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</si>
  <si>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</si>
  <si>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</si>
  <si>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</si>
  <si>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</si>
  <si>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</si>
  <si>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</si>
  <si>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</si>
  <si>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</si>
  <si>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</si>
  <si>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</si>
  <si>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</si>
  <si>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</si>
  <si>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</si>
  <si>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</si>
  <si>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</si>
  <si>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</si>
  <si>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</si>
  <si>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</si>
  <si>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</si>
  <si>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</si>
  <si>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</si>
  <si>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</si>
  <si>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</si>
  <si>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</si>
  <si>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</si>
  <si>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</si>
  <si>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</si>
  <si>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</si>
  <si>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</si>
  <si>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</si>
  <si>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</si>
  <si>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</si>
  <si>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</si>
  <si>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</si>
  <si>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</si>
  <si>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</si>
  <si>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</si>
  <si>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</si>
  <si>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</si>
  <si>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</si>
  <si>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</si>
  <si>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</si>
  <si>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</si>
  <si>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</si>
  <si>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</si>
  <si>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</si>
  <si>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</si>
  <si>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</si>
  <si>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</si>
  <si>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</si>
  <si>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</si>
  <si>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</si>
  <si>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</si>
  <si>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</si>
  <si>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</si>
  <si>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</si>
  <si>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</si>
  <si>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</si>
  <si>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</si>
  <si>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</si>
  <si>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</si>
  <si>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</si>
  <si>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</si>
  <si>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</si>
  <si>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</si>
  <si>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</si>
  <si>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</si>
  <si>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</si>
  <si>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</si>
  <si>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</si>
  <si>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</si>
  <si>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</si>
  <si>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</si>
  <si>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</si>
  <si>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</si>
  <si>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</si>
  <si>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</si>
  <si>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</si>
  <si>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</si>
  <si>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</si>
  <si>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</si>
  <si>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</si>
  <si>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</si>
  <si>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</si>
  <si>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</si>
  <si>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</si>
  <si>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</si>
  <si>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</si>
  <si>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</si>
  <si>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</si>
  <si>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</si>
  <si>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</si>
  <si>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</si>
  <si>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</si>
  <si>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</si>
  <si>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</si>
  <si>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</si>
  <si>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</si>
  <si>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</si>
  <si>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</si>
  <si>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</si>
  <si>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</si>
  <si>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</si>
  <si>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</si>
  <si>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</si>
  <si>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</si>
  <si>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</si>
  <si>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</si>
  <si>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</si>
  <si>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</si>
  <si>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</si>
  <si>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</si>
  <si>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</si>
  <si>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</si>
  <si>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</si>
  <si>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</si>
  <si>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</si>
  <si>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</si>
  <si>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</si>
  <si>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</si>
  <si>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</si>
  <si>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</si>
  <si>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</si>
  <si>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</si>
  <si>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</si>
  <si>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</si>
  <si>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</si>
  <si>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</si>
  <si>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</si>
  <si>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</si>
  <si>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</si>
  <si>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</si>
  <si>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</si>
  <si>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</si>
  <si>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</si>
  <si>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</si>
  <si>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</si>
  <si>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</si>
  <si>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</si>
  <si>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</si>
  <si>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</si>
  <si>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</si>
  <si>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</si>
  <si>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</si>
  <si>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</si>
  <si>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</si>
  <si>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</si>
  <si>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</si>
  <si>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</si>
  <si>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</si>
  <si>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</si>
  <si>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</si>
  <si>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</si>
  <si>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</si>
  <si>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</si>
  <si>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</si>
  <si>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</si>
  <si>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</si>
  <si>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</si>
  <si>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</si>
  <si>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</si>
  <si>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</si>
  <si>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</si>
  <si>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</si>
  <si>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</si>
  <si>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</si>
  <si>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</si>
  <si>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</si>
  <si>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</si>
  <si>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</si>
  <si>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</si>
  <si>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</si>
  <si>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</si>
  <si>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</si>
  <si>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</si>
  <si>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</si>
  <si>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</si>
  <si>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</si>
  <si>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</si>
  <si>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</si>
  <si>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</si>
  <si>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</si>
  <si>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</si>
  <si>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</si>
  <si>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</si>
  <si>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</si>
  <si>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</si>
  <si>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</si>
  <si>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</si>
  <si>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</si>
  <si>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</si>
  <si>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</si>
  <si>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</si>
  <si>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</si>
  <si>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</si>
  <si>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</si>
  <si>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</si>
  <si>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</si>
  <si>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</si>
  <si>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</si>
  <si>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</si>
  <si>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</si>
  <si>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</si>
  <si>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</si>
  <si>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</si>
  <si>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</si>
  <si>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</si>
  <si>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</si>
  <si>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</si>
  <si>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</si>
  <si>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</si>
  <si>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</si>
  <si>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</si>
  <si>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</si>
  <si>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</si>
  <si>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</si>
  <si>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</si>
  <si>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</si>
  <si>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</si>
  <si>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</si>
  <si>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</si>
  <si>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</si>
  <si>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</si>
  <si>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</si>
  <si>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</si>
  <si>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</si>
  <si>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</si>
  <si>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</si>
  <si>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</si>
  <si>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</si>
  <si>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</si>
  <si>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</si>
  <si>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</si>
  <si>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</si>
  <si>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</si>
  <si>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</si>
  <si>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</si>
  <si>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</si>
  <si>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</si>
  <si>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</si>
  <si>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</si>
  <si>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</si>
  <si>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</si>
  <si>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</si>
  <si>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</si>
  <si>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</si>
  <si>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</si>
  <si>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</si>
  <si>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</si>
  <si>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</si>
  <si>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</si>
  <si>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</si>
  <si>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</si>
  <si>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</si>
  <si>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</si>
  <si>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</si>
  <si>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</si>
  <si>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</si>
  <si>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</si>
  <si>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</si>
  <si>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</si>
  <si>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</si>
  <si>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</si>
  <si>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</si>
  <si>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</si>
  <si>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</si>
  <si>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</si>
  <si>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</si>
  <si>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</si>
  <si>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</si>
  <si>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</si>
  <si>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</si>
  <si>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</si>
  <si>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</si>
  <si>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</si>
  <si>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</si>
  <si>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</si>
  <si>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</si>
  <si>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</si>
  <si>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</si>
  <si>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</si>
  <si>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</si>
  <si>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</si>
  <si>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</si>
  <si>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</si>
  <si>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</si>
  <si>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</si>
  <si>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</si>
  <si>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</si>
  <si>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</si>
  <si>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</si>
  <si>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</si>
  <si>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</si>
  <si>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</si>
  <si>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</si>
  <si>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</si>
  <si>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</si>
  <si>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</si>
  <si>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</si>
  <si>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</si>
  <si>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</si>
  <si>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</si>
  <si>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</si>
  <si>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</si>
  <si>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</si>
  <si>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</si>
  <si>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</si>
  <si>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</si>
  <si>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</si>
  <si>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</si>
  <si>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</si>
  <si>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</si>
  <si>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</si>
  <si>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</si>
  <si>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</si>
  <si>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</si>
  <si>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</si>
  <si>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</si>
  <si>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</si>
  <si>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</si>
  <si>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</si>
  <si>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</si>
  <si>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</si>
  <si>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</si>
  <si>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</si>
  <si>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</si>
  <si>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</si>
  <si>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</si>
  <si>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</si>
  <si>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</si>
  <si>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</si>
  <si>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</si>
  <si>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</si>
  <si>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</si>
  <si>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</si>
  <si>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</si>
  <si>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</si>
  <si>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</si>
  <si>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</si>
  <si>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</si>
  <si>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</si>
  <si>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</si>
  <si>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</si>
  <si>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</si>
  <si>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</si>
  <si>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</si>
  <si>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</si>
  <si>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</si>
  <si>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</si>
  <si>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</si>
  <si>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</si>
  <si>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</si>
  <si>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</si>
  <si>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</si>
  <si>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</si>
  <si>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</si>
  <si>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</si>
  <si>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</si>
  <si>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</si>
  <si>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</si>
  <si>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</si>
  <si>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</si>
  <si>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</si>
  <si>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</si>
  <si>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</si>
  <si>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</si>
  <si>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</si>
  <si>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</si>
  <si>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</si>
  <si>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</si>
  <si>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</si>
  <si>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</si>
  <si>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</si>
  <si>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</si>
  <si>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</si>
  <si>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</si>
  <si>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</si>
  <si>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</si>
  <si>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</si>
  <si>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</si>
  <si>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</si>
  <si>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</si>
  <si>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</si>
  <si>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</si>
  <si>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</si>
  <si>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</si>
  <si>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</si>
  <si>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</si>
  <si>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</si>
  <si>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</si>
  <si>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</si>
  <si>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</si>
  <si>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</si>
  <si>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</si>
  <si>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</si>
  <si>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</si>
  <si>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</si>
  <si>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</si>
  <si>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</si>
  <si>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</si>
  <si>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</si>
  <si>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</si>
  <si>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</si>
  <si>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</si>
  <si>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</si>
  <si>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</si>
  <si>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</si>
  <si>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</si>
  <si>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</si>
  <si>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</si>
  <si>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</si>
  <si>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</si>
  <si>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</si>
  <si>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</si>
  <si>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</si>
  <si>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</si>
  <si>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</si>
  <si>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</si>
  <si>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</si>
  <si>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</si>
  <si>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</si>
  <si>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</si>
  <si>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</si>
  <si>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</si>
  <si>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</si>
  <si>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</si>
  <si>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</si>
  <si>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</si>
  <si>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</si>
  <si>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</si>
  <si>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</si>
  <si>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</si>
  <si>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</si>
  <si>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</si>
  <si>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</si>
  <si>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</si>
  <si>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</si>
  <si>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</si>
  <si>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</si>
  <si>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</si>
  <si>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</si>
  <si>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</si>
  <si>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</si>
  <si>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</si>
  <si>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</si>
  <si>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</si>
  <si>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</si>
  <si>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</si>
  <si>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</si>
  <si>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</si>
  <si>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</si>
  <si>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</si>
  <si>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</si>
  <si>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</si>
  <si>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</si>
  <si>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</si>
  <si>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</si>
  <si>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</si>
  <si>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</si>
  <si>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</si>
  <si>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</si>
  <si>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</si>
  <si>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</si>
  <si>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</si>
  <si>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</si>
  <si>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</si>
  <si>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</si>
  <si>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</si>
  <si>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</si>
  <si>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</si>
  <si>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</si>
  <si>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</si>
  <si>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</si>
  <si>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</si>
  <si>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</si>
  <si>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</si>
  <si>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</si>
  <si>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</si>
  <si>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</si>
  <si>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</si>
  <si>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</si>
  <si>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</si>
  <si>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</si>
  <si>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</si>
  <si>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</si>
  <si>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</si>
  <si>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</si>
  <si>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</si>
  <si>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</si>
  <si>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</si>
  <si>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</si>
  <si>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</si>
  <si>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</si>
  <si>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</si>
  <si>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</si>
  <si>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</si>
  <si>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</si>
  <si>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</si>
  <si>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</si>
  <si>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</si>
  <si>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</si>
  <si>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</si>
  <si>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</si>
  <si>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</si>
  <si>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</si>
  <si>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</si>
  <si>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</si>
  <si>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</si>
  <si>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</si>
  <si>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</si>
  <si>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</si>
  <si>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</si>
  <si>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</si>
  <si>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</si>
  <si>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</si>
  <si>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</si>
  <si>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</si>
  <si>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</si>
  <si>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</si>
  <si>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</si>
  <si>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</si>
  <si>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</si>
  <si>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</si>
  <si>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</si>
  <si>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</si>
  <si>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</si>
  <si>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</si>
  <si>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</si>
  <si>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</si>
  <si>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</si>
  <si>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</si>
  <si>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</si>
  <si>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</si>
  <si>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</si>
  <si>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</si>
  <si>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</si>
  <si>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</si>
  <si>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</si>
  <si>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</si>
  <si>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</si>
  <si>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</si>
  <si>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</si>
  <si>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</si>
  <si>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</si>
  <si>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</si>
  <si>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</si>
  <si>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</si>
  <si>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</si>
  <si>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</si>
  <si>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</si>
  <si>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</si>
  <si>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</si>
  <si>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</si>
  <si>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</si>
  <si>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</si>
  <si>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</si>
  <si>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</si>
  <si>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</si>
  <si>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</si>
  <si>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</si>
  <si>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</si>
  <si>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</si>
  <si>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</si>
  <si>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</si>
  <si>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</si>
  <si>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</si>
  <si>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</si>
  <si>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</si>
  <si>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</si>
  <si>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</si>
  <si>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</si>
  <si>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</si>
  <si>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</si>
  <si>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</si>
  <si>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</si>
  <si>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</si>
  <si>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</si>
  <si>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</si>
  <si>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</si>
  <si>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</si>
  <si>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</si>
  <si>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</si>
  <si>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</si>
  <si>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</si>
  <si>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</si>
  <si>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</si>
  <si>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</si>
  <si>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</si>
  <si>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</si>
  <si>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</si>
  <si>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</si>
  <si>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</si>
  <si>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</si>
  <si>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</si>
  <si>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</si>
  <si>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</si>
  <si>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</si>
  <si>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</si>
  <si>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</si>
  <si>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</si>
  <si>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</si>
  <si>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</si>
  <si>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</si>
  <si>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</si>
  <si>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</si>
  <si>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</si>
  <si>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</si>
  <si>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</si>
  <si>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</si>
  <si>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</si>
  <si>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</si>
  <si>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</si>
  <si>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</si>
  <si>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</si>
  <si>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</si>
  <si>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</si>
  <si>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</si>
  <si>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</si>
  <si>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</si>
  <si>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</si>
  <si>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</si>
  <si>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</si>
  <si>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</si>
  <si>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</si>
  <si>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</si>
  <si>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</si>
  <si>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</si>
  <si>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</si>
  <si>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</si>
  <si>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</si>
  <si>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</si>
  <si>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</si>
  <si>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</si>
  <si>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</si>
  <si>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</si>
  <si>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</si>
  <si>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</si>
  <si>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</si>
  <si>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</si>
  <si>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</si>
  <si>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</si>
  <si>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</si>
  <si>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</si>
  <si>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</si>
  <si>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</si>
  <si>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</si>
  <si>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</si>
  <si>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</si>
  <si>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</si>
  <si>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</si>
  <si>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</si>
  <si>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</si>
  <si>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</si>
  <si>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</si>
  <si>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</si>
  <si>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</si>
  <si>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</si>
  <si>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</si>
  <si>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</si>
  <si>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</si>
  <si>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</si>
  <si>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</si>
  <si>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</si>
  <si>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</si>
  <si>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</si>
  <si>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</si>
  <si>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</si>
  <si>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</si>
  <si>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</si>
  <si>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</si>
  <si>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</si>
  <si>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</si>
  <si>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</si>
  <si>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</si>
  <si>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</si>
  <si>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</si>
  <si>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</si>
  <si>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</si>
  <si>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</si>
  <si>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</si>
  <si>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</si>
  <si>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</si>
  <si>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</si>
  <si>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</si>
  <si>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</si>
  <si>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</si>
  <si>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</si>
  <si>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</si>
  <si>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</si>
  <si>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</si>
  <si>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</si>
  <si>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</si>
  <si>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</si>
  <si>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</si>
  <si>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</si>
  <si>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</si>
  <si>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</si>
  <si>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</si>
  <si>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</si>
  <si>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</si>
  <si>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</si>
  <si>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</si>
  <si>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</si>
  <si>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</si>
  <si>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</si>
  <si>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</si>
  <si>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</si>
  <si>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</si>
  <si>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</si>
  <si>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</si>
  <si>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</si>
  <si>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</si>
  <si>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</si>
  <si>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</si>
  <si>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</si>
  <si>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</si>
  <si>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</si>
  <si>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</si>
  <si>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</si>
  <si>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</si>
  <si>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</si>
  <si>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</si>
  <si>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</si>
  <si>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</si>
  <si>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</si>
  <si>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</si>
  <si>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</si>
  <si>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</si>
  <si>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</si>
  <si>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</si>
  <si>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</si>
  <si>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</si>
  <si>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</si>
  <si>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</si>
  <si>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</si>
  <si>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</si>
  <si>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</si>
  <si>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</si>
  <si>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</si>
  <si>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</si>
  <si>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</si>
  <si>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</si>
  <si>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</si>
  <si>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</si>
  <si>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</si>
  <si>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</si>
  <si>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</si>
  <si>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</si>
  <si>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</si>
  <si>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</si>
  <si>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</si>
  <si>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</si>
  <si>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</si>
  <si>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</si>
  <si>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</si>
  <si>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</si>
  <si>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</si>
  <si>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</si>
  <si>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</si>
  <si>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</si>
  <si>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</si>
  <si>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</si>
  <si>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</si>
  <si>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</si>
  <si>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</si>
  <si>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</si>
  <si>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</si>
  <si>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</si>
  <si>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</si>
  <si>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</si>
  <si>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</si>
  <si>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</si>
  <si>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</si>
  <si>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</si>
  <si>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</si>
  <si>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</si>
  <si>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</si>
  <si>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</si>
  <si>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</si>
  <si>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</si>
  <si>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</si>
  <si>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</si>
  <si>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</si>
  <si>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</si>
  <si>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</si>
  <si>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</si>
  <si>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</si>
  <si>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</si>
  <si>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</si>
  <si>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</si>
  <si>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</si>
  <si>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</si>
  <si>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</si>
  <si>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</si>
  <si>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</si>
  <si>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</si>
  <si>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</si>
  <si>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</si>
  <si>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</si>
  <si>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</si>
  <si>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</si>
  <si>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</si>
  <si>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</si>
  <si>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</si>
  <si>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</si>
  <si>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</si>
  <si>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</si>
  <si>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</si>
  <si>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</si>
  <si>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</si>
  <si>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</si>
  <si>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</si>
  <si>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</si>
  <si>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</si>
  <si>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</si>
  <si>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</si>
  <si>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</si>
  <si>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</si>
  <si>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</si>
  <si>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</si>
  <si>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</si>
  <si>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</si>
  <si>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</si>
  <si>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</si>
  <si>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</si>
  <si>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</si>
  <si>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</si>
  <si>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</si>
  <si>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</si>
  <si>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</si>
  <si>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</si>
  <si>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</si>
  <si>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</si>
  <si>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</si>
  <si>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</si>
  <si>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</si>
  <si>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</si>
  <si>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</si>
  <si>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</si>
  <si>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</si>
  <si>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</si>
  <si>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</si>
  <si>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</si>
  <si>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</si>
  <si>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</si>
  <si>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</si>
  <si>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</si>
  <si>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</si>
  <si>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</si>
  <si>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</si>
  <si>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</si>
  <si>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</si>
  <si>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</si>
  <si>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</si>
  <si>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</si>
  <si>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</si>
  <si>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</si>
  <si>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</si>
  <si>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</si>
  <si>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</si>
  <si>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</si>
  <si>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</si>
  <si>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</si>
  <si>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</si>
  <si>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</si>
  <si>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</si>
  <si>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</si>
  <si>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</si>
  <si>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</si>
  <si>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</si>
  <si>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</si>
  <si>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</si>
  <si>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</si>
  <si>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</si>
  <si>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</si>
  <si>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</si>
  <si>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</si>
  <si>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</si>
  <si>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</si>
  <si>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</si>
  <si>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</si>
  <si>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</si>
  <si>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</si>
  <si>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</si>
  <si>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</si>
  <si>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</si>
  <si>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</si>
  <si>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</si>
  <si>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</si>
  <si>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</si>
  <si>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</si>
  <si>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</si>
  <si>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</si>
  <si>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</si>
  <si>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</si>
  <si>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</si>
  <si>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</si>
  <si>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</si>
  <si>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</si>
  <si>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</si>
  <si>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</si>
  <si>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</si>
  <si>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</si>
  <si>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</si>
  <si>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</si>
  <si>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</si>
  <si>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</si>
  <si>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</si>
  <si>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</si>
  <si>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</si>
  <si>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</si>
  <si>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</si>
  <si>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</si>
  <si>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</si>
  <si>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</si>
  <si>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</si>
  <si>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</si>
  <si>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</si>
  <si>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</si>
  <si>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</si>
  <si>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</si>
  <si>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</si>
  <si>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</si>
  <si>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</si>
  <si>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</si>
  <si>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</si>
  <si>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</si>
  <si>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</si>
  <si>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</si>
  <si>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</si>
  <si>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</si>
  <si>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</si>
  <si>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</si>
  <si>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</si>
  <si>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</si>
  <si>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</si>
  <si>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</si>
  <si>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</si>
  <si>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</si>
  <si>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</si>
  <si>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</si>
  <si>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</si>
  <si>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</si>
  <si>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</si>
  <si>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</si>
  <si>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</si>
  <si>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</si>
  <si>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</si>
  <si>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</si>
  <si>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</si>
  <si>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</si>
  <si>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</si>
  <si>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</si>
  <si>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</si>
  <si>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</si>
  <si>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</si>
  <si>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</si>
  <si>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</si>
  <si>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</si>
  <si>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</si>
  <si>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</si>
  <si>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</si>
  <si>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</si>
  <si>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</si>
  <si>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</si>
  <si>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</si>
  <si>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</si>
  <si>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</si>
  <si>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</si>
  <si>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</si>
  <si>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</si>
  <si>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</si>
  <si>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</si>
  <si>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</si>
  <si>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</si>
  <si>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</si>
  <si>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</si>
  <si>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</si>
  <si>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</si>
  <si>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</si>
  <si>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</si>
  <si>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</si>
  <si>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</si>
  <si>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</si>
  <si>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</si>
  <si>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</si>
  <si>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</si>
  <si>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</si>
  <si>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</si>
  <si>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</si>
  <si>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</si>
  <si>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</si>
  <si>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</si>
  <si>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</si>
  <si>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</si>
  <si>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</si>
  <si>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</si>
  <si>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</si>
  <si>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</si>
  <si>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</si>
  <si>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</si>
  <si>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</si>
  <si>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</si>
  <si>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</si>
  <si>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</si>
  <si>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</si>
  <si>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</si>
  <si>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</si>
  <si>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</si>
  <si>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</si>
  <si>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</si>
  <si>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</si>
  <si>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</si>
  <si>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</si>
  <si>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</si>
  <si>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</si>
  <si>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</si>
  <si>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</si>
  <si>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</si>
  <si>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</si>
  <si>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</si>
  <si>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</si>
  <si>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</si>
  <si>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</si>
  <si>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</si>
  <si>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</si>
  <si>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</si>
  <si>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</si>
  <si>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</si>
  <si>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</si>
  <si>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</si>
  <si>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</si>
  <si>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</si>
  <si>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</si>
  <si>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</si>
  <si>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</si>
  <si>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</si>
  <si>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</si>
  <si>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</si>
  <si>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</si>
  <si>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</si>
  <si>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</si>
  <si>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</si>
  <si>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</si>
  <si>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</si>
  <si>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</si>
  <si>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</si>
  <si>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</si>
  <si>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</si>
  <si>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</si>
  <si>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</si>
  <si>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</si>
  <si>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</si>
  <si>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</si>
  <si>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</si>
  <si>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</si>
  <si>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</si>
  <si>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</si>
  <si>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</si>
  <si>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</si>
  <si>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</si>
  <si>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</si>
  <si>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</si>
  <si>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</si>
  <si>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</si>
  <si>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</si>
  <si>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</si>
  <si>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</si>
  <si>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</si>
  <si>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</si>
  <si>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</si>
  <si>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</si>
  <si>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</si>
  <si>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</si>
  <si>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</si>
  <si>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</si>
  <si>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</si>
  <si>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</si>
  <si>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</si>
  <si>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</si>
  <si>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</si>
  <si>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</si>
  <si>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</si>
  <si>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</si>
  <si>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</si>
  <si>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</si>
  <si>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</si>
  <si>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</si>
  <si>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</si>
  <si>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</si>
  <si>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</si>
  <si>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</si>
  <si>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</si>
  <si>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</si>
  <si>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</si>
  <si>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</si>
  <si>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</si>
  <si>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</si>
  <si>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</si>
  <si>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</si>
  <si>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</si>
  <si>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</si>
  <si>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</si>
  <si>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</si>
  <si>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</si>
  <si>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</si>
  <si>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</si>
  <si>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</si>
  <si>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</si>
  <si>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</si>
  <si>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</si>
  <si>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</si>
  <si>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</si>
  <si>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</si>
  <si>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</si>
  <si>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</si>
  <si>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</si>
  <si>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</si>
  <si>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</si>
  <si>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</si>
  <si>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</si>
  <si>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</si>
  <si>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</si>
  <si>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</si>
  <si>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</si>
  <si>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</si>
  <si>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</si>
  <si>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</si>
  <si>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</si>
  <si>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</si>
  <si>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</si>
  <si>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</si>
  <si>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</si>
  <si>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</si>
  <si>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</si>
  <si>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</si>
  <si>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</si>
  <si>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</si>
  <si>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</si>
  <si>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</si>
  <si>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</si>
  <si>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</si>
  <si>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</si>
  <si>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</si>
  <si>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</si>
  <si>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</si>
  <si>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</si>
  <si>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</si>
  <si>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</si>
  <si>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</si>
  <si>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</si>
  <si>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</si>
  <si>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</si>
  <si>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</si>
  <si>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</si>
  <si>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</si>
  <si>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</si>
  <si>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</si>
  <si>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</si>
  <si>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</si>
  <si>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</si>
  <si>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</si>
  <si>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</si>
  <si>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</si>
  <si>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</si>
  <si>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</si>
  <si>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</si>
  <si>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</si>
  <si>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</si>
  <si>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</si>
  <si>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</si>
  <si>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</si>
  <si>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</si>
  <si>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</si>
  <si>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</si>
  <si>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</si>
  <si>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</si>
  <si>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</si>
  <si>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</si>
  <si>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</si>
  <si>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</si>
  <si>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</si>
  <si>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</si>
  <si>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</si>
  <si>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</si>
  <si>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</si>
  <si>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</si>
  <si>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</si>
  <si>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</si>
  <si>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</si>
  <si>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</si>
  <si>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</si>
  <si>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</si>
  <si>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</si>
  <si>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</si>
  <si>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</si>
  <si>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</si>
  <si>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</si>
  <si>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</si>
  <si>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</si>
  <si>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</si>
  <si>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</si>
  <si>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</si>
  <si>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</si>
  <si>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</si>
  <si>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</si>
  <si>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</si>
  <si>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</si>
  <si>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</si>
  <si>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</si>
  <si>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</si>
  <si>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</si>
  <si>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</si>
  <si>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</si>
  <si>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</si>
  <si>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</si>
  <si>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</si>
  <si>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</si>
  <si>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</si>
  <si>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</si>
  <si>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</si>
  <si>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</si>
  <si>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</si>
  <si>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</si>
  <si>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</si>
  <si>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</si>
  <si>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</si>
  <si>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</si>
  <si>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</si>
  <si>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</si>
  <si>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</si>
  <si>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</si>
  <si>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</si>
  <si>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</si>
  <si>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</si>
  <si>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</si>
  <si>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</si>
  <si>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</si>
  <si>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</si>
  <si>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</si>
  <si>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</si>
  <si>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</si>
  <si>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</si>
  <si>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</si>
  <si>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</si>
  <si>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</si>
  <si>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</si>
  <si>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</si>
  <si>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</si>
  <si>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</si>
  <si>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</si>
  <si>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</si>
  <si>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</si>
  <si>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</si>
  <si>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</si>
  <si>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</si>
  <si>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</si>
  <si>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</si>
  <si>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</si>
  <si>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</si>
  <si>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</si>
  <si>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</si>
  <si>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</si>
  <si>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</si>
  <si>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</si>
  <si>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</si>
  <si>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</si>
  <si>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</si>
  <si>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</si>
  <si>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</si>
  <si>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</si>
  <si>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</si>
  <si>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</si>
  <si>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</si>
  <si>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</si>
  <si>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</si>
  <si>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</si>
  <si>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</si>
  <si>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</si>
  <si>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</si>
  <si>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</si>
  <si>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</si>
  <si>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</si>
  <si>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</si>
  <si>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</si>
  <si>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</si>
  <si>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</si>
  <si>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</si>
  <si>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</si>
  <si>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</si>
  <si>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</si>
  <si>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</si>
  <si>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</si>
  <si>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</si>
  <si>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</si>
  <si>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</si>
  <si>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</si>
  <si>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</si>
  <si>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</si>
  <si>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</si>
  <si>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</si>
  <si>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</si>
  <si>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</si>
  <si>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</si>
  <si>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</si>
  <si>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</si>
  <si>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</si>
  <si>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</si>
  <si>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</si>
  <si>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</si>
  <si>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</si>
  <si>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</si>
  <si>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</si>
  <si>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</si>
  <si>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</si>
  <si>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</si>
  <si>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</si>
  <si>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</si>
  <si>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</si>
  <si>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</si>
  <si>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</si>
  <si>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</si>
  <si>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</si>
  <si>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</si>
  <si>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</si>
  <si>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</si>
  <si>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</si>
  <si>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</si>
  <si>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</si>
  <si>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</si>
  <si>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</si>
  <si>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</si>
  <si>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</si>
  <si>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</si>
  <si>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</si>
  <si>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</si>
  <si>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</si>
  <si>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</si>
  <si>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</si>
  <si>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</si>
  <si>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</si>
  <si>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</si>
  <si>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</si>
  <si>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</si>
  <si>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</si>
  <si>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</si>
  <si>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</si>
  <si>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</si>
  <si>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</si>
  <si>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</si>
  <si>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</si>
  <si>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</si>
  <si>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</si>
  <si>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</si>
  <si>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</si>
  <si>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</si>
  <si>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</si>
  <si>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</si>
  <si>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</si>
  <si>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</si>
  <si>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</si>
  <si>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</si>
  <si>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</si>
  <si>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</si>
  <si>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</si>
  <si>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</si>
  <si>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</si>
  <si>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</si>
  <si>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</si>
  <si>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</si>
  <si>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</si>
  <si>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</si>
  <si>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</si>
  <si>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</si>
  <si>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</si>
  <si>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</si>
  <si>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</si>
  <si>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</si>
  <si>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</si>
  <si>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</si>
  <si>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</si>
  <si>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</si>
  <si>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</si>
  <si>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</si>
  <si>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</si>
  <si>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</si>
  <si>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</si>
  <si>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</si>
  <si>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</si>
  <si>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</si>
  <si>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</si>
  <si>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</si>
  <si>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</si>
  <si>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</si>
  <si>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</si>
  <si>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</si>
  <si>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</si>
  <si>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</si>
  <si>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</si>
  <si>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</si>
  <si>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</si>
  <si>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</si>
  <si>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</si>
  <si>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</si>
  <si>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</si>
  <si>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</si>
  <si>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</si>
  <si>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</si>
  <si>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</si>
  <si>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</si>
  <si>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</si>
  <si>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</si>
  <si>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</si>
  <si>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</si>
  <si>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</si>
  <si>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</si>
  <si>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</si>
  <si>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</si>
  <si>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</si>
  <si>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</si>
  <si>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</si>
  <si>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</si>
  <si>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</si>
  <si>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</si>
  <si>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</si>
  <si>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</si>
  <si>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</si>
  <si>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</si>
  <si>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</si>
  <si>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</si>
  <si>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</si>
  <si>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</si>
  <si>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</si>
  <si>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</si>
  <si>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</si>
  <si>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</si>
  <si>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</si>
  <si>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</si>
  <si>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</si>
  <si>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</si>
  <si>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</si>
  <si>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</si>
  <si>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</si>
  <si>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</si>
  <si>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</si>
  <si>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</si>
  <si>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</si>
  <si>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</si>
  <si>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</si>
  <si>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</si>
  <si>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</si>
  <si>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</si>
  <si>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</si>
  <si>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</si>
  <si>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</si>
  <si>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</si>
  <si>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</si>
  <si>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</si>
  <si>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</si>
  <si>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</si>
  <si>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</si>
  <si>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</si>
  <si>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</si>
  <si>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</si>
  <si>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</si>
  <si>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</si>
  <si>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</si>
  <si>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</si>
  <si>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</si>
  <si>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</si>
  <si>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</si>
  <si>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</si>
  <si>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</si>
  <si>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</si>
  <si>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</si>
  <si>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</si>
  <si>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</si>
  <si>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</si>
  <si>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</si>
  <si>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</si>
  <si>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</si>
  <si>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</si>
  <si>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</si>
  <si>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</si>
  <si>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</si>
  <si>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</si>
  <si>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</si>
  <si>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</si>
  <si>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</si>
  <si>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</si>
  <si>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</si>
  <si>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</si>
  <si>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</si>
  <si>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</si>
  <si>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</si>
  <si>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</si>
  <si>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</si>
  <si>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</si>
  <si>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</si>
  <si>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</si>
  <si>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</si>
  <si>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</si>
  <si>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</si>
  <si>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</si>
  <si>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</si>
  <si>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</si>
  <si>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</si>
  <si>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</si>
  <si>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</si>
  <si>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</si>
  <si>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</si>
  <si>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</si>
  <si>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</si>
  <si>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</si>
  <si>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</si>
  <si>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</si>
  <si>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</si>
  <si>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</si>
  <si>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</si>
  <si>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</si>
  <si>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</si>
  <si>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</si>
  <si>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</si>
  <si>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</si>
  <si>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</si>
  <si>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</si>
  <si>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</si>
  <si>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</si>
  <si>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</si>
  <si>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</si>
  <si>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</si>
  <si>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</si>
  <si>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</si>
  <si>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</si>
  <si>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</si>
  <si>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</si>
  <si>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</si>
  <si>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</si>
  <si>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</si>
  <si>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</si>
  <si>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</si>
  <si>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</si>
  <si>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</si>
  <si>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</si>
  <si>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</si>
  <si>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</si>
  <si>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</si>
  <si>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</si>
  <si>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</si>
  <si>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</si>
  <si>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</si>
  <si>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</si>
  <si>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</si>
  <si>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</si>
  <si>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</si>
  <si>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</si>
  <si>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</si>
  <si>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</si>
  <si>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</si>
  <si>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</si>
  <si>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</si>
  <si>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</si>
  <si>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</si>
  <si>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</si>
  <si>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</si>
  <si>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</si>
  <si>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</si>
  <si>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</si>
  <si>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</si>
  <si>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</si>
  <si>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</si>
  <si>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</si>
  <si>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</si>
  <si>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</si>
  <si>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</si>
  <si>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</si>
  <si>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</si>
  <si>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</si>
  <si>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</si>
  <si>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</si>
  <si>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</si>
  <si>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</si>
  <si>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</si>
  <si>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</si>
  <si>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</si>
  <si>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</si>
  <si>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</si>
  <si>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</si>
  <si>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</si>
  <si>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</si>
  <si>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</si>
  <si>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</si>
  <si>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</si>
  <si>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</si>
  <si>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</si>
  <si>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</si>
  <si>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</si>
  <si>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</si>
  <si>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</si>
  <si>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</si>
  <si>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</si>
  <si>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</si>
  <si>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</si>
  <si>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</si>
  <si>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</si>
  <si>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</si>
  <si>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</si>
  <si>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</si>
  <si>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</si>
  <si>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</si>
  <si>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</si>
  <si>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</si>
  <si>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</si>
  <si>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</si>
  <si>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</si>
  <si>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</si>
  <si>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</si>
  <si>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</si>
  <si>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</si>
  <si>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</si>
  <si>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</si>
  <si>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</si>
  <si>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</si>
  <si>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</si>
  <si>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</si>
  <si>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</si>
  <si>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</si>
  <si>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</si>
  <si>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</si>
  <si>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</si>
  <si>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</si>
  <si>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</si>
  <si>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</si>
  <si>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</si>
  <si>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</si>
  <si>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</si>
  <si>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</si>
  <si>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</si>
  <si>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</si>
  <si>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</si>
  <si>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</si>
  <si>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</si>
  <si>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</si>
  <si>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</si>
  <si>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</si>
  <si>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</si>
  <si>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</si>
  <si>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</si>
  <si>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</si>
  <si>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</si>
  <si>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</si>
  <si>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</si>
  <si>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</si>
  <si>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</si>
  <si>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</si>
  <si>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</si>
  <si>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</si>
  <si>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</si>
  <si>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</si>
  <si>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</si>
  <si>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</si>
  <si>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</si>
  <si>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</si>
  <si>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</si>
  <si>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</si>
  <si>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</si>
  <si>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</si>
  <si>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</si>
  <si>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</si>
  <si>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</si>
  <si>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</si>
  <si>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</si>
  <si>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</si>
  <si>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</si>
  <si>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</si>
  <si>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</si>
  <si>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</si>
  <si>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</si>
  <si>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</si>
  <si>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</si>
  <si>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</si>
  <si>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</si>
  <si>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</si>
  <si>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</si>
  <si>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</si>
  <si>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</si>
  <si>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</si>
  <si>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</si>
  <si>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</si>
  <si>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</si>
  <si>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</si>
  <si>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</si>
  <si>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</si>
  <si>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</si>
  <si>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</si>
  <si>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</si>
  <si>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</si>
  <si>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</si>
  <si>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</si>
  <si>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</si>
  <si>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</si>
  <si>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</si>
  <si>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</si>
  <si>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</si>
  <si>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</si>
  <si>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</si>
  <si>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</si>
  <si>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</si>
  <si>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</si>
  <si>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</si>
  <si>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</si>
  <si>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</si>
  <si>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</si>
  <si>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</si>
  <si>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</si>
  <si>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</si>
  <si>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</si>
  <si>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</si>
  <si>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</si>
  <si>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</si>
  <si>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</si>
  <si>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</si>
  <si>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</si>
  <si>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</si>
  <si>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</si>
  <si>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</si>
  <si>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</si>
  <si>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</si>
  <si>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</si>
  <si>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</si>
  <si>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</si>
  <si>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</si>
  <si>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</si>
  <si>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</si>
  <si>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</si>
  <si>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</si>
  <si>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</si>
  <si>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</si>
  <si>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</si>
  <si>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</si>
  <si>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</si>
  <si>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</si>
  <si>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</si>
  <si>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</si>
  <si>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</si>
  <si>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</si>
  <si>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</si>
  <si>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</si>
  <si>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</si>
  <si>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</si>
  <si>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</si>
  <si>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</si>
  <si>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</si>
  <si>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</si>
  <si>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</si>
  <si>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</si>
  <si>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</si>
  <si>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</si>
  <si>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</si>
  <si>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</si>
  <si>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</si>
  <si>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</si>
  <si>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</si>
  <si>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</si>
  <si>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</si>
  <si>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</si>
  <si>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</si>
  <si>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</si>
  <si>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</si>
  <si>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</si>
  <si>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</si>
  <si>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</si>
  <si>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</si>
  <si>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</si>
  <si>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</si>
  <si>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</si>
  <si>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</si>
  <si>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</si>
  <si>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</si>
  <si>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</si>
  <si>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</si>
  <si>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</si>
  <si>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</si>
  <si>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</si>
  <si>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</si>
  <si>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</si>
  <si>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</si>
  <si>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</si>
  <si>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</si>
  <si>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</si>
  <si>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</si>
  <si>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</si>
  <si>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</si>
  <si>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</si>
  <si>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</si>
  <si>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</si>
  <si>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</si>
  <si>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</si>
  <si>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</si>
  <si>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</si>
  <si>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</si>
  <si>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</si>
  <si>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</si>
  <si>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</si>
  <si>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</si>
  <si>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</si>
  <si>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</si>
  <si>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</si>
  <si>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</si>
  <si>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</si>
  <si>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</si>
  <si>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</si>
  <si>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</si>
  <si>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</si>
  <si>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</si>
  <si>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</si>
  <si>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</si>
  <si>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</si>
  <si>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</si>
  <si>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</si>
  <si>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</si>
  <si>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</si>
  <si>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</si>
  <si>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</si>
  <si>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</si>
  <si>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</si>
  <si>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</si>
  <si>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</si>
  <si>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</si>
  <si>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</si>
  <si>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</si>
  <si>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</si>
  <si>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</si>
  <si>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</si>
  <si>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</si>
  <si>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</si>
  <si>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</si>
  <si>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</si>
  <si>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</si>
  <si>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</si>
  <si>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</si>
  <si>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</si>
  <si>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</si>
  <si>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</si>
  <si>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</si>
  <si>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</si>
  <si>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</si>
  <si>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</si>
  <si>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</si>
  <si>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</si>
  <si>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</si>
  <si>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</si>
  <si>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</si>
  <si>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</si>
  <si>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</si>
  <si>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</si>
  <si>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</si>
  <si>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</si>
  <si>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</si>
  <si>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</si>
  <si>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</si>
  <si>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</si>
  <si>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</si>
  <si>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</si>
  <si>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</si>
  <si>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</si>
  <si>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</si>
  <si>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</si>
  <si>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</si>
  <si>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</si>
  <si>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</si>
  <si>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</si>
  <si>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</si>
  <si>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</si>
  <si>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</si>
  <si>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</si>
  <si>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</si>
  <si>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</si>
  <si>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</si>
  <si>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</si>
  <si>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</si>
  <si>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</si>
  <si>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</si>
  <si>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</si>
  <si>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</si>
  <si>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</si>
  <si>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</si>
  <si>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</si>
  <si>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</si>
  <si>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</si>
  <si>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</si>
  <si>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</si>
  <si>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</si>
  <si>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</si>
  <si>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</si>
  <si>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</si>
  <si>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</si>
  <si>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</si>
  <si>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</si>
  <si>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</si>
  <si>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</si>
  <si>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</si>
  <si>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</si>
  <si>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</si>
  <si>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</si>
  <si>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</si>
  <si>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</si>
  <si>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</si>
  <si>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</si>
  <si>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</si>
  <si>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</si>
  <si>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</si>
  <si>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</si>
  <si>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</si>
  <si>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</si>
  <si>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</si>
  <si>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</si>
  <si>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</si>
  <si>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</si>
  <si>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</si>
  <si>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</si>
  <si>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</si>
  <si>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</si>
  <si>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</si>
  <si>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</si>
  <si>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</si>
  <si>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</si>
  <si>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</si>
  <si>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</si>
  <si>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</si>
  <si>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</si>
  <si>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</si>
  <si>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</si>
  <si>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</si>
  <si>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</si>
  <si>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</si>
  <si>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</si>
  <si>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</si>
  <si>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</si>
  <si>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</si>
  <si>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</si>
  <si>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</si>
  <si>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</si>
  <si>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</si>
  <si>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</si>
  <si>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</si>
  <si>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</si>
  <si>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</si>
  <si>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</si>
  <si>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</si>
  <si>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</si>
  <si>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</si>
  <si>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</si>
  <si>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</si>
  <si>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</si>
  <si>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</si>
  <si>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</si>
  <si>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</si>
  <si>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</si>
  <si>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</si>
  <si>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</si>
  <si>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</si>
  <si>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</si>
  <si>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</si>
  <si>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</si>
  <si>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</si>
  <si>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</si>
  <si>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</si>
  <si>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</si>
  <si>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</si>
  <si>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</si>
  <si>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</si>
  <si>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</si>
  <si>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</si>
  <si>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</si>
  <si>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</si>
  <si>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</si>
  <si>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</si>
  <si>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</si>
  <si>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</si>
  <si>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</si>
  <si>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</si>
  <si>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</si>
  <si>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</si>
  <si>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</si>
  <si>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</si>
  <si>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</si>
  <si>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</si>
  <si>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</si>
  <si>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</si>
  <si>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</si>
  <si>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</si>
  <si>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</si>
  <si>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</si>
  <si>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</si>
  <si>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</si>
  <si>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</si>
  <si>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</si>
  <si>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</si>
  <si>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</si>
  <si>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</si>
  <si>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</si>
  <si>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</si>
  <si>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</si>
  <si>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</si>
  <si>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</si>
  <si>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</si>
  <si>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</si>
  <si>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</si>
  <si>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</si>
  <si>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</si>
  <si>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</si>
  <si>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</si>
  <si>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</si>
  <si>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</si>
  <si>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</si>
  <si>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</si>
  <si>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</si>
  <si>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</si>
  <si>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</si>
  <si>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</si>
  <si>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</si>
  <si>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</si>
  <si>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</si>
  <si>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</si>
  <si>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</si>
  <si>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</si>
  <si>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</si>
  <si>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</si>
  <si>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</si>
  <si>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</si>
  <si>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</si>
  <si>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</si>
  <si>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</si>
  <si>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</si>
  <si>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</si>
  <si>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</si>
  <si>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</si>
  <si>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</si>
  <si>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</si>
  <si>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</si>
  <si>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</si>
  <si>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</si>
  <si>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</si>
  <si>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</si>
  <si>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</si>
  <si>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</si>
  <si>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</si>
  <si>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</si>
  <si>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</si>
  <si>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</si>
  <si>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</si>
  <si>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</si>
  <si>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</si>
  <si>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</si>
  <si>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</si>
  <si>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</si>
  <si>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</si>
  <si>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</si>
  <si>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</si>
  <si>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</si>
  <si>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</si>
  <si>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</si>
  <si>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</si>
  <si>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</si>
  <si>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</si>
  <si>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</si>
  <si>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</si>
  <si>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</si>
  <si>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</si>
  <si>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</si>
  <si>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</si>
  <si>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</si>
  <si>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</si>
  <si>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</si>
  <si>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</si>
  <si>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</si>
  <si>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</si>
  <si>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</si>
  <si>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</si>
  <si>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</si>
  <si>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</si>
  <si>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</si>
  <si>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</si>
  <si>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</si>
  <si>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</si>
  <si>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</si>
  <si>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</si>
  <si>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</si>
  <si>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</si>
  <si>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</si>
  <si>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</si>
  <si>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</si>
  <si>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</si>
  <si>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</si>
  <si>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</si>
  <si>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</si>
  <si>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</si>
  <si>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</si>
  <si>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</si>
  <si>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</si>
  <si>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</si>
  <si>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</si>
  <si>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</si>
  <si>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</si>
  <si>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</si>
  <si>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</si>
  <si>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</si>
  <si>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</si>
  <si>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</si>
  <si>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</si>
  <si>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</si>
  <si>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</si>
  <si>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</si>
  <si>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</si>
  <si>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</si>
  <si>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</si>
  <si>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</si>
  <si>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</si>
  <si>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</si>
  <si>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</si>
  <si>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</si>
  <si>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</si>
  <si>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</si>
  <si>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</si>
  <si>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</si>
  <si>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</si>
  <si>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</si>
  <si>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</si>
  <si>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</si>
  <si>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</si>
  <si>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</si>
  <si>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</si>
  <si>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</si>
  <si>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</si>
  <si>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</si>
  <si>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</si>
  <si>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</si>
  <si>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</si>
  <si>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</si>
  <si>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</si>
  <si>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</si>
  <si>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</si>
  <si>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</si>
  <si>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</si>
  <si>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</si>
  <si>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</si>
  <si>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</si>
  <si>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</si>
  <si>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</si>
  <si>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</si>
  <si>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</si>
  <si>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</si>
  <si>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</si>
  <si>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</si>
  <si>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</si>
  <si>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</si>
  <si>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</si>
  <si>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</si>
  <si>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</si>
  <si>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</si>
  <si>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</si>
  <si>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</si>
  <si>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</si>
  <si>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</si>
  <si>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</si>
  <si>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</si>
  <si>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</si>
  <si>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</si>
  <si>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</si>
  <si>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</si>
  <si>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</si>
  <si>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</si>
  <si>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</si>
  <si>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</si>
  <si>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</si>
  <si>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</si>
  <si>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</si>
  <si>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</si>
  <si>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</si>
  <si>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</si>
  <si>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</si>
  <si>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</si>
  <si>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</si>
  <si>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</si>
  <si>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</si>
  <si>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</si>
  <si>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</si>
  <si>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</si>
  <si>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</si>
  <si>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</si>
  <si>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</si>
  <si>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</si>
  <si>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</si>
  <si>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</si>
  <si>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</si>
  <si>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</si>
  <si>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</si>
  <si>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</si>
  <si>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</si>
  <si>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</si>
  <si>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</si>
  <si>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</si>
  <si>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</si>
  <si>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</si>
  <si>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</si>
  <si>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</si>
  <si>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</si>
  <si>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</si>
  <si>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</si>
  <si>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</si>
  <si>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</si>
  <si>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</si>
  <si>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</si>
  <si>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</si>
  <si>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</si>
  <si>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</si>
  <si>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</si>
  <si>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</si>
  <si>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</si>
  <si>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</si>
  <si>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</si>
  <si>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</si>
  <si>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</si>
  <si>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</si>
  <si>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</si>
  <si>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</si>
  <si>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</si>
  <si>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</si>
  <si>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</si>
  <si>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</si>
  <si>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</si>
  <si>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</si>
  <si>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</si>
  <si>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</si>
  <si>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</si>
  <si>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</si>
  <si>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</si>
  <si>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</si>
  <si>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</si>
  <si>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</si>
  <si>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</si>
  <si>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</si>
  <si>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</si>
  <si>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</si>
  <si>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</si>
  <si>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</si>
  <si>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</si>
  <si>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</si>
  <si>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</si>
  <si>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</si>
  <si>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</si>
  <si>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</si>
  <si>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</si>
  <si>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</si>
  <si>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</si>
  <si>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</si>
  <si>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</si>
  <si>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</si>
  <si>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</si>
  <si>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</si>
  <si>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</si>
  <si>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</si>
  <si>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</si>
  <si>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</si>
  <si>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</si>
  <si>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</si>
  <si>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</si>
  <si>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</si>
  <si>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</si>
  <si>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</si>
  <si>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</si>
  <si>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</si>
  <si>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</si>
  <si>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</si>
  <si>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</si>
  <si>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</si>
  <si>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</si>
  <si>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</si>
  <si>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</si>
  <si>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</si>
  <si>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</si>
  <si>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</si>
  <si>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</si>
  <si>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</si>
  <si>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</si>
  <si>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</si>
  <si>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</si>
  <si>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</si>
  <si>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</si>
  <si>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</si>
  <si>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</si>
  <si>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</si>
  <si>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</si>
  <si>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</si>
  <si>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</si>
  <si>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</si>
  <si>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</si>
  <si>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</si>
  <si>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</si>
  <si>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</si>
  <si>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</si>
  <si>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</si>
  <si>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</si>
  <si>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</si>
  <si>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</si>
  <si>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</si>
  <si>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</si>
  <si>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</si>
  <si>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</si>
  <si>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</si>
  <si>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</si>
  <si>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</si>
  <si>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</si>
  <si>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</si>
  <si>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</si>
  <si>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</si>
  <si>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</si>
  <si>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</si>
  <si>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</si>
  <si>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</si>
  <si>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</si>
  <si>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</si>
  <si>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</si>
  <si>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</si>
  <si>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</si>
  <si>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</si>
  <si>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</si>
  <si>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</si>
  <si>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</si>
  <si>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</si>
  <si>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</si>
  <si>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</si>
  <si>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</si>
  <si>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</si>
  <si>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</si>
  <si>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</si>
  <si>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</si>
  <si>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</si>
  <si>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</si>
  <si>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</si>
  <si>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</si>
  <si>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</si>
  <si>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</si>
  <si>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</si>
  <si>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</si>
  <si>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</si>
  <si>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</si>
  <si>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</si>
  <si>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</si>
  <si>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</si>
  <si>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</si>
  <si>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</si>
  <si>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</si>
  <si>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</si>
  <si>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</si>
  <si>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</si>
  <si>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</si>
  <si>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</si>
  <si>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</si>
  <si>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</si>
  <si>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</si>
  <si>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</si>
  <si>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</si>
  <si>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</si>
  <si>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</si>
  <si>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</si>
  <si>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</si>
  <si>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</si>
  <si>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</si>
  <si>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</si>
  <si>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</si>
  <si>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</si>
  <si>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</si>
  <si>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</si>
  <si>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</si>
  <si>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</si>
  <si>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</si>
  <si>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</si>
  <si>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</si>
  <si>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</si>
  <si>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</si>
  <si>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</si>
  <si>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</si>
  <si>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</si>
  <si>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</si>
  <si>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</si>
  <si>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</si>
  <si>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</si>
  <si>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</si>
  <si>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</si>
  <si>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</si>
  <si>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</si>
  <si>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</si>
  <si>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</si>
  <si>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</si>
  <si>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</si>
  <si>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</si>
  <si>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</si>
  <si>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</si>
  <si>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</si>
  <si>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</si>
  <si>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</si>
  <si>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</si>
  <si>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</si>
  <si>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</si>
  <si>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</si>
  <si>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</si>
  <si>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</si>
  <si>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</si>
  <si>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</si>
  <si>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</si>
  <si>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</si>
  <si>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</si>
  <si>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</si>
  <si>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</si>
  <si>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</si>
  <si>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</si>
  <si>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</si>
  <si>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</si>
  <si>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</si>
  <si>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</si>
  <si>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</si>
  <si>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</si>
  <si>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</si>
  <si>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</si>
  <si>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</si>
  <si>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</si>
  <si>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</si>
  <si>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</si>
  <si>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</si>
  <si>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</si>
  <si>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</si>
  <si>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</si>
  <si>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</si>
  <si>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</si>
  <si>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</si>
  <si>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</si>
  <si>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</si>
  <si>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</si>
  <si>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</si>
  <si>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</si>
  <si>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</si>
  <si>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</si>
  <si>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</si>
  <si>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</si>
  <si>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</si>
  <si>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</si>
  <si>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</si>
  <si>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</si>
  <si>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</si>
  <si>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</si>
  <si>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</si>
  <si>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</si>
  <si>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</si>
  <si>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</si>
  <si>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</si>
  <si>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</si>
  <si>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</si>
  <si>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</si>
  <si>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</si>
  <si>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</si>
  <si>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</si>
  <si>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</si>
  <si>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</si>
  <si>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</si>
  <si>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</si>
  <si>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</si>
  <si>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</si>
  <si>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</si>
  <si>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</si>
  <si>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</si>
  <si>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</si>
  <si>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</si>
  <si>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</si>
  <si>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</si>
  <si>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</si>
  <si>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</si>
  <si>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</si>
  <si>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</si>
  <si>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</si>
  <si>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</si>
  <si>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</si>
  <si>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</si>
  <si>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</si>
  <si>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</si>
  <si>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</si>
  <si>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</si>
  <si>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</si>
  <si>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</si>
  <si>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</si>
  <si>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</si>
  <si>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</si>
  <si>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</si>
  <si>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</si>
  <si>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</si>
  <si>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</si>
  <si>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</si>
  <si>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</si>
  <si>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</si>
  <si>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</si>
  <si>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</si>
  <si>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</si>
  <si>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</si>
  <si>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</si>
  <si>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</si>
  <si>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</si>
  <si>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</si>
  <si>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</si>
  <si>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</si>
  <si>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</si>
  <si>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</si>
  <si>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</si>
  <si>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</si>
  <si>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</si>
  <si>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</si>
  <si>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</si>
  <si>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</si>
  <si>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</si>
  <si>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</si>
  <si>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</si>
  <si>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</si>
  <si>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</si>
  <si>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</si>
  <si>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</si>
  <si>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</si>
  <si>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</si>
  <si>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</si>
  <si>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</si>
  <si>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</si>
  <si>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</si>
  <si>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</si>
  <si>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</si>
  <si>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</si>
  <si>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</si>
  <si>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</si>
  <si>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</si>
  <si>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</si>
  <si>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</si>
  <si>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</si>
  <si>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</si>
  <si>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</si>
  <si>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</si>
  <si>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</si>
  <si>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</si>
  <si>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</si>
  <si>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</si>
  <si>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</si>
  <si>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</si>
  <si>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</si>
  <si>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</si>
  <si>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</si>
  <si>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</si>
  <si>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</si>
  <si>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</si>
  <si>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</si>
  <si>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</si>
  <si>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</si>
  <si>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</si>
  <si>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</si>
  <si>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</si>
  <si>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</si>
  <si>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</si>
  <si>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</si>
  <si>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</si>
  <si>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</si>
  <si>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</si>
  <si>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</si>
  <si>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</si>
  <si>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</si>
  <si>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</si>
  <si>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</si>
  <si>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</si>
  <si>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</si>
  <si>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</si>
  <si>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</si>
  <si>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</si>
  <si>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</si>
  <si>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</si>
  <si>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</si>
  <si>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</si>
  <si>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</si>
  <si>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</si>
  <si>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</si>
  <si>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</si>
  <si>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</si>
  <si>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</si>
  <si>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</si>
  <si>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</si>
  <si>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</si>
  <si>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</si>
  <si>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</si>
  <si>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</si>
  <si>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</si>
  <si>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</si>
  <si>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</si>
  <si>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</si>
  <si>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</si>
  <si>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</si>
  <si>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</si>
  <si>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</si>
  <si>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</si>
  <si>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</si>
  <si>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</si>
  <si>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</si>
  <si>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</si>
  <si>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</si>
  <si>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</si>
  <si>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</si>
  <si>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</si>
  <si>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</si>
  <si>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</si>
  <si>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</si>
  <si>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</si>
  <si>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</si>
  <si>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</si>
  <si>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</si>
  <si>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</si>
  <si>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</si>
  <si>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</si>
  <si>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</si>
  <si>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</si>
  <si>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</si>
  <si>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</si>
  <si>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</si>
  <si>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</si>
  <si>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</si>
  <si>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</si>
  <si>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</si>
  <si>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</si>
  <si>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</si>
  <si>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</si>
  <si>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</si>
  <si>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</si>
  <si>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</si>
  <si>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</si>
  <si>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</si>
  <si>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</si>
  <si>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</si>
  <si>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</si>
  <si>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</si>
  <si>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</si>
  <si>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</si>
  <si>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</si>
  <si>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</si>
  <si>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</si>
  <si>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</si>
  <si>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</si>
  <si>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</si>
  <si>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</si>
  <si>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</si>
  <si>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</si>
  <si>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</si>
  <si>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</si>
  <si>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</si>
  <si>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</si>
  <si>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</si>
  <si>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</si>
  <si>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</si>
  <si>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</si>
  <si>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</si>
  <si>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</si>
  <si>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</si>
  <si>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</si>
  <si>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</si>
  <si>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</si>
  <si>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</si>
  <si>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</si>
  <si>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</si>
  <si>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</si>
  <si>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</si>
  <si>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</si>
  <si>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</si>
  <si>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</si>
  <si>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</si>
  <si>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</si>
  <si>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</si>
  <si>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</si>
  <si>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</si>
  <si>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</si>
  <si>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</si>
  <si>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</si>
  <si>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</si>
  <si>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</si>
  <si>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</si>
  <si>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</si>
  <si>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</si>
  <si>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</si>
  <si>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</si>
  <si>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</si>
  <si>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</si>
  <si>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</si>
  <si>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</si>
  <si>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</si>
  <si>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</si>
  <si>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</si>
  <si>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</si>
  <si>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</si>
  <si>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</si>
  <si>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</si>
  <si>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</si>
  <si>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</si>
  <si>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</si>
  <si>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</si>
  <si>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</si>
  <si>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</si>
  <si>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</si>
  <si>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</si>
  <si>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</si>
  <si>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</si>
  <si>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</si>
  <si>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</si>
  <si>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</si>
  <si>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</si>
  <si>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</si>
  <si>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</si>
  <si>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</si>
  <si>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</si>
  <si>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</si>
  <si>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</si>
  <si>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</si>
  <si>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</si>
  <si>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</si>
  <si>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</si>
  <si>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</si>
  <si>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</si>
  <si>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</si>
  <si>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</si>
  <si>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</si>
  <si>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</si>
  <si>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</si>
  <si>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</si>
  <si>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</si>
  <si>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</si>
  <si>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</si>
  <si>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</si>
  <si>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</si>
  <si>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</si>
  <si>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</si>
  <si>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</si>
  <si>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</si>
  <si>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</si>
  <si>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</si>
  <si>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</si>
  <si>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</si>
  <si>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</si>
  <si>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</si>
  <si>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</si>
  <si>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</si>
  <si>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</si>
  <si>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</si>
  <si>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</si>
  <si>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</si>
  <si>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</si>
  <si>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</si>
  <si>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</si>
  <si>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</si>
  <si>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</si>
  <si>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</si>
  <si>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</si>
  <si>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</si>
  <si>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</si>
  <si>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</si>
  <si>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</si>
  <si>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</si>
  <si>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</si>
  <si>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</si>
  <si>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</si>
  <si>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</si>
  <si>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</si>
  <si>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</si>
  <si>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</si>
  <si>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</si>
  <si>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</si>
  <si>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</si>
  <si>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</si>
  <si>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</si>
  <si>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</si>
  <si>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</si>
  <si>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</si>
  <si>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</si>
  <si>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</si>
  <si>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</si>
  <si>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</si>
  <si>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</si>
  <si>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</si>
  <si>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</si>
  <si>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</si>
  <si>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</si>
  <si>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</si>
  <si>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</si>
  <si>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</si>
  <si>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</si>
  <si>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</si>
  <si>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</si>
  <si>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</si>
  <si>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</si>
  <si>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</si>
  <si>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</si>
  <si>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</si>
  <si>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</si>
  <si>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</si>
  <si>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</si>
  <si>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</si>
  <si>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</si>
  <si>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</si>
  <si>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</si>
  <si>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</si>
  <si>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</si>
  <si>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</si>
  <si>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</si>
  <si>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</si>
  <si>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</si>
  <si>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</si>
  <si>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</si>
  <si>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</si>
  <si>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</si>
  <si>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</si>
  <si>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</si>
  <si>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</si>
  <si>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</si>
  <si>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</si>
  <si>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</si>
  <si>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</si>
  <si>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</si>
  <si>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</si>
  <si>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</si>
  <si>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</si>
  <si>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</si>
  <si>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</si>
  <si>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</si>
  <si>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</si>
  <si>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</si>
  <si>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</si>
  <si>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</si>
  <si>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</si>
  <si>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</si>
  <si>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</si>
  <si>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</si>
  <si>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</si>
  <si>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</si>
  <si>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</si>
  <si>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</si>
  <si>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</si>
  <si>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</si>
  <si>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</si>
  <si>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</si>
  <si>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</si>
  <si>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</si>
  <si>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</si>
  <si>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</si>
  <si>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</si>
  <si>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</si>
  <si>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</si>
  <si>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</si>
  <si>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</si>
  <si>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</si>
  <si>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</si>
  <si>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</si>
  <si>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</si>
  <si>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</si>
  <si>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</si>
  <si>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</si>
  <si>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</si>
  <si>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</si>
  <si>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</si>
  <si>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</si>
  <si>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</si>
  <si>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</si>
  <si>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</si>
  <si>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</si>
  <si>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</si>
  <si>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</si>
  <si>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</si>
  <si>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</si>
  <si>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</si>
  <si>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</si>
  <si>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</si>
  <si>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</si>
  <si>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</si>
  <si>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</si>
  <si>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</si>
  <si>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</si>
  <si>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</si>
  <si>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</si>
  <si>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</si>
  <si>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</si>
  <si>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</si>
  <si>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</si>
  <si>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</si>
  <si>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</si>
  <si>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</si>
  <si>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</si>
  <si>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</si>
  <si>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</si>
  <si>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</si>
  <si>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</si>
  <si>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</si>
  <si>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</si>
  <si>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</si>
  <si>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</si>
  <si>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</si>
  <si>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</si>
  <si>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</si>
  <si>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</si>
  <si>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</si>
  <si>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</si>
  <si>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</si>
  <si>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</si>
  <si>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</si>
  <si>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</si>
  <si>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</si>
  <si>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</si>
  <si>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</si>
  <si>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</si>
  <si>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</si>
  <si>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</si>
  <si>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</si>
  <si>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</si>
  <si>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</si>
  <si>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</si>
  <si>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</si>
  <si>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</si>
  <si>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</si>
  <si>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</si>
  <si>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</si>
  <si>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</si>
  <si>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</si>
  <si>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</si>
  <si>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</si>
  <si>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</si>
  <si>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</si>
  <si>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</si>
  <si>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</si>
  <si>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</si>
  <si>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</si>
  <si>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</si>
  <si>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</si>
  <si>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</si>
  <si>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</si>
  <si>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</si>
  <si>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</si>
  <si>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</si>
  <si>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</si>
  <si>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</si>
  <si>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</si>
  <si>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</si>
  <si>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</si>
  <si>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</si>
  <si>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</si>
  <si>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</si>
  <si>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</si>
  <si>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</si>
  <si>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</si>
  <si>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</si>
  <si>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</si>
  <si>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</si>
  <si>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</si>
  <si>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</si>
  <si>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</si>
  <si>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</si>
  <si>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</si>
  <si>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</si>
  <si>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</si>
  <si>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</si>
  <si>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</si>
  <si>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</si>
  <si>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</si>
  <si>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</si>
  <si>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</si>
  <si>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</si>
  <si>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</si>
  <si>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</si>
  <si>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</si>
  <si>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</si>
  <si>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</si>
  <si>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</si>
  <si>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</si>
  <si>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</si>
  <si>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</si>
  <si>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</si>
  <si>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</si>
  <si>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</si>
  <si>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</si>
  <si>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</si>
  <si>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</si>
  <si>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</si>
  <si>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</si>
  <si>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</si>
  <si>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</si>
  <si>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</si>
  <si>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</si>
  <si>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</si>
  <si>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</si>
  <si>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</si>
  <si>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</si>
  <si>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</si>
  <si>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</si>
  <si>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</si>
  <si>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</si>
  <si>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</si>
  <si>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</si>
  <si>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</si>
  <si>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</si>
  <si>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</si>
  <si>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</si>
  <si>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</si>
  <si>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</si>
  <si>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</si>
  <si>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</si>
  <si>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</si>
  <si>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</si>
  <si>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</si>
  <si>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</si>
  <si>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</si>
  <si>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</si>
  <si>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</si>
  <si>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</si>
  <si>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</si>
  <si>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</si>
  <si>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</si>
  <si>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</si>
  <si>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</si>
  <si>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</si>
  <si>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</si>
  <si>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</si>
  <si>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</si>
  <si>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</si>
  <si>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</si>
  <si>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</si>
  <si>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</si>
  <si>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</si>
  <si>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</si>
  <si>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</si>
  <si>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</si>
  <si>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</si>
  <si>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</si>
  <si>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</si>
  <si>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</si>
  <si>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</si>
  <si>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</si>
  <si>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</si>
  <si>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</si>
  <si>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</si>
  <si>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</si>
  <si>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</si>
  <si>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</si>
  <si>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</si>
  <si>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</si>
  <si>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</si>
  <si>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</si>
  <si>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</si>
  <si>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</si>
  <si>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</si>
  <si>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</si>
  <si>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</si>
  <si>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</si>
  <si>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</si>
  <si>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</si>
  <si>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</si>
  <si>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</si>
  <si>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</si>
  <si>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</si>
  <si>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</si>
  <si>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</si>
  <si>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</si>
  <si>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</si>
  <si>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</si>
  <si>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</si>
  <si>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</si>
  <si>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</si>
  <si>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</si>
  <si>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</si>
  <si>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</si>
  <si>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</si>
  <si>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</si>
  <si>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</si>
  <si>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</si>
  <si>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</si>
  <si>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</si>
  <si>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</si>
  <si>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</si>
  <si>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</si>
  <si>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</si>
  <si>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</si>
  <si>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</si>
  <si>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</si>
  <si>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</si>
  <si>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</si>
  <si>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</si>
  <si>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</si>
  <si>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</si>
  <si>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</si>
  <si>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</si>
  <si>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</si>
  <si>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</si>
  <si>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</si>
  <si>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</si>
  <si>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</si>
  <si>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</si>
  <si>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</si>
  <si>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</si>
  <si>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</si>
  <si>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</si>
  <si>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</si>
  <si>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</si>
  <si>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</si>
  <si>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</si>
  <si>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</si>
  <si>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</si>
  <si>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</si>
  <si>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</si>
  <si>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</si>
  <si>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</si>
  <si>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</si>
  <si>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</si>
  <si>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</si>
  <si>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</si>
  <si>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</si>
  <si>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</si>
  <si>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</si>
  <si>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</si>
  <si>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</si>
  <si>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</si>
  <si>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</si>
  <si>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</si>
  <si>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</si>
  <si>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</si>
  <si>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</si>
  <si>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</si>
  <si>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</si>
  <si>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</si>
  <si>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</si>
  <si>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</si>
  <si>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</si>
  <si>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</si>
  <si>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</si>
  <si>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</si>
  <si>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</si>
  <si>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</si>
  <si>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</si>
  <si>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</si>
  <si>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</si>
  <si>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</si>
  <si>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</si>
  <si>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</si>
  <si>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</si>
  <si>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</si>
  <si>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</si>
  <si>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</si>
  <si>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</si>
  <si>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</si>
  <si>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</si>
  <si>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</si>
  <si>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</si>
  <si>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</si>
  <si>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</si>
  <si>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</si>
  <si>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</si>
  <si>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</si>
  <si>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</si>
  <si>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</si>
  <si>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</si>
  <si>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</si>
  <si>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</si>
  <si>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</si>
  <si>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</si>
  <si>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</si>
  <si>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</si>
  <si>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</si>
  <si>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</si>
  <si>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</si>
  <si>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</si>
  <si>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</si>
  <si>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</si>
  <si>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</si>
  <si>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</si>
  <si>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</si>
  <si>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</si>
  <si>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</si>
  <si>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</si>
  <si>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</si>
  <si>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</si>
  <si>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</si>
  <si>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</si>
  <si>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</si>
  <si>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</si>
  <si>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</si>
  <si>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</si>
  <si>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</si>
  <si>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</si>
  <si>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</si>
  <si>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</si>
  <si>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</si>
  <si>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</si>
  <si>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</si>
  <si>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</si>
  <si>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</si>
  <si>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</si>
  <si>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</si>
  <si>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</si>
  <si>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</si>
  <si>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</si>
  <si>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</si>
  <si>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</si>
  <si>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</si>
  <si>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</si>
  <si>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</si>
  <si>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</si>
  <si>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</si>
  <si>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</si>
  <si>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</si>
  <si>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</si>
  <si>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</si>
  <si>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</si>
  <si>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</si>
  <si>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</si>
  <si>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</si>
  <si>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</si>
  <si>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</si>
  <si>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</si>
  <si>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</si>
  <si>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</si>
  <si>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</si>
  <si>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</si>
  <si>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</si>
  <si>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</si>
  <si>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</si>
  <si>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</si>
  <si>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</si>
  <si>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</si>
  <si>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</si>
  <si>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</si>
  <si>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</si>
  <si>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</si>
  <si>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</si>
  <si>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</si>
  <si>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</si>
  <si>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</si>
  <si>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</si>
  <si>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</si>
  <si>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</si>
  <si>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</si>
  <si>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</si>
  <si>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</si>
  <si>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</si>
  <si>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</si>
  <si>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</si>
  <si>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</si>
  <si>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</si>
  <si>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</si>
  <si>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</si>
  <si>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</si>
  <si>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</si>
  <si>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</si>
  <si>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</si>
  <si>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</si>
  <si>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</si>
  <si>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</si>
  <si>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</si>
  <si>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</si>
  <si>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</si>
  <si>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</si>
  <si>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</si>
  <si>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</si>
  <si>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</si>
  <si>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</si>
  <si>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</si>
  <si>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</si>
  <si>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</si>
  <si>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</si>
  <si>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</si>
  <si>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</si>
  <si>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</si>
  <si>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</si>
  <si>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</si>
  <si>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</si>
  <si>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</si>
  <si>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</si>
  <si>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</si>
  <si>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</si>
  <si>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</si>
  <si>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</si>
  <si>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</si>
  <si>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</si>
  <si>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</si>
  <si>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</si>
  <si>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</si>
  <si>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</si>
  <si>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</si>
  <si>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</si>
  <si>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</si>
  <si>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</si>
  <si>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</si>
  <si>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</si>
  <si>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</si>
  <si>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</si>
  <si>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</si>
  <si>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</si>
  <si>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</si>
  <si>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</si>
  <si>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</si>
  <si>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</si>
  <si>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</si>
  <si>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</si>
  <si>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</si>
  <si>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</si>
  <si>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</si>
  <si>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</si>
  <si>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</si>
  <si>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</si>
  <si>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</si>
  <si>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</si>
  <si>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</si>
  <si>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</si>
  <si>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</si>
  <si>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</si>
  <si>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</si>
  <si>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</si>
  <si>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</si>
  <si>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</si>
  <si>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</si>
  <si>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</si>
  <si>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</si>
  <si>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</si>
  <si>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</si>
  <si>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</si>
  <si>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</si>
  <si>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</si>
  <si>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</si>
  <si>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</si>
  <si>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</si>
  <si>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</si>
  <si>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</si>
  <si>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</si>
  <si>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</si>
  <si>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</si>
  <si>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</si>
  <si>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</si>
  <si>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</si>
  <si>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</si>
  <si>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</si>
  <si>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</si>
  <si>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</si>
  <si>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</si>
  <si>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</si>
  <si>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</si>
  <si>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</si>
  <si>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</si>
  <si>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</si>
  <si>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</si>
  <si>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</si>
  <si>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</si>
  <si>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</si>
  <si>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</si>
  <si>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</si>
  <si>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</si>
  <si>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</si>
  <si>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</si>
  <si>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</si>
  <si>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</si>
  <si>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</si>
  <si>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</si>
  <si>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</si>
  <si>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</si>
  <si>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</si>
  <si>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</si>
  <si>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</si>
  <si>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</si>
  <si>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</si>
  <si>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</si>
  <si>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</si>
  <si>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</si>
  <si>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</si>
  <si>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</si>
  <si>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</si>
  <si>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</si>
  <si>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</si>
  <si>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</si>
  <si>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</si>
  <si>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</si>
  <si>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</si>
  <si>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</si>
  <si>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</si>
  <si>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</si>
  <si>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</si>
  <si>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</si>
  <si>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</si>
  <si>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</si>
  <si>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</si>
  <si>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</si>
  <si>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</si>
  <si>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</si>
  <si>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</si>
  <si>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</si>
  <si>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</si>
  <si>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</si>
  <si>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</si>
  <si>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</si>
  <si>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</si>
  <si>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</si>
  <si>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</si>
  <si>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</si>
  <si>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</si>
  <si>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</si>
  <si>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</si>
  <si>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</si>
  <si>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</si>
  <si>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</si>
  <si>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</si>
  <si>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</si>
  <si>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</si>
  <si>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</si>
  <si>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</si>
  <si>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</si>
  <si>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</si>
  <si>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</si>
  <si>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</si>
  <si>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</si>
  <si>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</si>
  <si>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</si>
  <si>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</si>
  <si>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</si>
  <si>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</si>
  <si>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</si>
  <si>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</si>
  <si>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</si>
  <si>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</si>
  <si>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</si>
  <si>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</si>
  <si>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</si>
  <si>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</si>
  <si>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</si>
  <si>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</si>
  <si>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</si>
  <si>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</si>
  <si>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</si>
  <si>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</si>
  <si>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</si>
  <si>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</si>
  <si>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</si>
  <si>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</si>
  <si>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</si>
  <si>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</si>
  <si>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</si>
  <si>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</si>
  <si>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</si>
  <si>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</si>
  <si>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</si>
  <si>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</si>
  <si>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</si>
  <si>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</si>
  <si>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</si>
  <si>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</si>
  <si>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</si>
  <si>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</si>
  <si>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</si>
  <si>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</si>
  <si>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</si>
  <si>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</si>
  <si>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</si>
  <si>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</si>
  <si>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</si>
  <si>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</si>
  <si>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</si>
  <si>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</si>
  <si>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</si>
  <si>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</si>
  <si>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</si>
  <si>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</si>
  <si>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</si>
  <si>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</si>
  <si>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</si>
  <si>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</si>
  <si>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</si>
  <si>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</si>
  <si>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</si>
  <si>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</si>
  <si>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</si>
  <si>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</si>
  <si>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</si>
  <si>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</si>
  <si>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</si>
  <si>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</si>
  <si>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</si>
  <si>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</si>
  <si>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</si>
  <si>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</si>
  <si>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</si>
  <si>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</si>
  <si>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</si>
  <si>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</si>
  <si>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</si>
  <si>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</si>
  <si>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</si>
  <si>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</si>
  <si>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</si>
  <si>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</si>
  <si>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</si>
  <si>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</si>
  <si>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</si>
  <si>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</si>
  <si>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</si>
  <si>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</si>
  <si>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</si>
  <si>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</si>
  <si>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</si>
  <si>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</si>
  <si>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</si>
  <si>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</si>
  <si>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</si>
  <si>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</si>
  <si>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</si>
  <si>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</si>
  <si>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</si>
  <si>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</si>
  <si>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</si>
  <si>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</si>
  <si>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</si>
  <si>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</si>
  <si>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</si>
  <si>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</si>
  <si>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</si>
  <si>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</si>
  <si>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</si>
  <si>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</si>
  <si>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</si>
  <si>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</si>
  <si>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</si>
  <si>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</si>
  <si>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</si>
  <si>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</si>
  <si>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</si>
  <si>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</si>
  <si>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</si>
  <si>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</si>
  <si>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</si>
  <si>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</si>
  <si>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</si>
  <si>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</si>
  <si>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</si>
  <si>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</si>
  <si>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</si>
  <si>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</si>
  <si>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</si>
  <si>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</si>
  <si>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</si>
  <si>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</si>
  <si>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</si>
  <si>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</si>
  <si>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</si>
  <si>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</si>
  <si>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</si>
  <si>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</si>
  <si>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</si>
  <si>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</si>
  <si>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</si>
  <si>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</si>
  <si>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</si>
  <si>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</si>
  <si>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</si>
  <si>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</si>
  <si>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</si>
  <si>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</si>
  <si>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</si>
  <si>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</si>
  <si>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</si>
  <si>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</si>
  <si>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</si>
  <si>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</si>
  <si>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</si>
  <si>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</si>
  <si>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</si>
  <si>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</si>
  <si>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</si>
  <si>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</si>
  <si>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</si>
  <si>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</si>
  <si>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</si>
  <si>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</si>
  <si>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</si>
  <si>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</si>
  <si>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</si>
  <si>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</si>
  <si>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</si>
  <si>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</si>
  <si>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</si>
  <si>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</si>
  <si>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</si>
  <si>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</si>
  <si>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</si>
  <si>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</si>
  <si>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</si>
  <si>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</si>
  <si>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</si>
  <si>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</si>
  <si>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</si>
  <si>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</si>
  <si>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</si>
  <si>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</si>
  <si>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</si>
  <si>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</si>
  <si>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</si>
  <si>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</si>
  <si>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</si>
  <si>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</si>
  <si>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</si>
  <si>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</si>
  <si>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</si>
  <si>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</si>
  <si>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</si>
  <si>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</si>
  <si>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</si>
  <si>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</si>
  <si>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</si>
  <si>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</si>
  <si>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</si>
  <si>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</si>
  <si>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</si>
  <si>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</si>
  <si>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</si>
  <si>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</si>
  <si>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</si>
  <si>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</si>
  <si>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</si>
  <si>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</si>
  <si>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</si>
  <si>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</si>
  <si>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</si>
  <si>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</si>
  <si>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</si>
  <si>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</si>
  <si>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</si>
  <si>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</si>
  <si>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</si>
  <si>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</si>
  <si>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</si>
  <si>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</si>
  <si>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</si>
  <si>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</si>
  <si>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</si>
  <si>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</si>
  <si>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</si>
  <si>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</si>
  <si>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</si>
  <si>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</si>
  <si>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</si>
  <si>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</si>
  <si>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</si>
  <si>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</si>
  <si>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</si>
  <si>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</si>
  <si>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</si>
  <si>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</si>
  <si>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</si>
  <si>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</si>
  <si>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</si>
  <si>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</si>
  <si>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</si>
  <si>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</si>
  <si>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</si>
  <si>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</si>
  <si>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</si>
  <si>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</si>
  <si>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</si>
  <si>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</si>
  <si>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</si>
  <si>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</si>
  <si>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</si>
  <si>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</si>
  <si>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</si>
  <si>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</si>
  <si>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</si>
  <si>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</si>
  <si>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</si>
  <si>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</si>
  <si>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</si>
  <si>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</si>
  <si>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</si>
  <si>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</si>
  <si>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</si>
  <si>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</si>
  <si>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</si>
  <si>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</si>
  <si>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</si>
  <si>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</si>
  <si>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</si>
  <si>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</si>
  <si>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</si>
  <si>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</si>
  <si>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</si>
  <si>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</si>
  <si>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</si>
  <si>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</si>
  <si>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</si>
  <si>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</si>
  <si>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</si>
  <si>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</si>
  <si>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</si>
  <si>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</si>
  <si>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</si>
  <si>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</si>
  <si>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</si>
  <si>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</si>
  <si>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</si>
  <si>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</si>
  <si>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</si>
  <si>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</si>
  <si>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</si>
  <si>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</si>
  <si>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</si>
  <si>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</si>
  <si>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</si>
  <si>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</si>
  <si>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</si>
  <si>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</si>
  <si>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</si>
  <si>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</si>
  <si>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</si>
  <si>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</si>
  <si>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</si>
  <si>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</si>
  <si>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</si>
  <si>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</si>
  <si>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</si>
  <si>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</si>
  <si>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</si>
  <si>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</si>
  <si>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</si>
  <si>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</si>
  <si>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</si>
  <si>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</si>
  <si>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</si>
  <si>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</si>
  <si>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</si>
  <si>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</si>
  <si>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</si>
  <si>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</si>
  <si>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</si>
  <si>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</si>
  <si>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</si>
  <si>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</si>
  <si>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</si>
  <si>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</si>
  <si>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</si>
  <si>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</si>
  <si>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</si>
  <si>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</si>
  <si>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</si>
  <si>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</si>
  <si>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</si>
  <si>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</si>
  <si>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</si>
  <si>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</si>
  <si>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</si>
  <si>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</si>
  <si>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</si>
  <si>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</si>
  <si>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</si>
  <si>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</si>
  <si>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</si>
  <si>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</si>
  <si>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</si>
  <si>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</si>
  <si>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</si>
  <si>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</si>
  <si>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</si>
  <si>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</si>
  <si>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</si>
  <si>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</si>
  <si>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</si>
  <si>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</si>
  <si>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</si>
  <si>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</si>
  <si>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</si>
  <si>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</si>
  <si>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</si>
  <si>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</si>
  <si>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</si>
  <si>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</si>
  <si>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</si>
  <si>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</si>
  <si>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</si>
  <si>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</si>
  <si>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</si>
  <si>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</si>
  <si>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</si>
  <si>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</si>
  <si>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</si>
  <si>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</si>
  <si>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</si>
  <si>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</si>
  <si>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</si>
  <si>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</si>
  <si>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</si>
  <si>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</si>
  <si>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</si>
  <si>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</si>
  <si>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</si>
  <si>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</si>
  <si>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</si>
  <si>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</si>
  <si>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</si>
  <si>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</si>
  <si>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</si>
  <si>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</si>
  <si>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</si>
  <si>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</si>
  <si>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</si>
  <si>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</si>
  <si>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</si>
  <si>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</si>
  <si>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</si>
  <si>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</si>
  <si>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</si>
  <si>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</si>
  <si>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</si>
  <si>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</si>
  <si>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</si>
  <si>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</si>
  <si>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</si>
  <si>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</si>
  <si>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</si>
  <si>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</si>
  <si>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</si>
  <si>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</si>
  <si>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</si>
  <si>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</si>
  <si>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</si>
  <si>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</si>
  <si>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</si>
  <si>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</si>
  <si>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</si>
  <si>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</si>
  <si>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</si>
  <si>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</si>
  <si>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</si>
  <si>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</si>
  <si>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</si>
  <si>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</si>
  <si>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</si>
  <si>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</si>
  <si>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</si>
  <si>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</si>
  <si>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</si>
  <si>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</si>
  <si>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</si>
  <si>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</si>
  <si>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</si>
  <si>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</si>
  <si>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</si>
  <si>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</si>
  <si>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</si>
  <si>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</si>
  <si>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</si>
  <si>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</si>
  <si>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</si>
  <si>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</si>
  <si>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</si>
  <si>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</si>
  <si>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</si>
  <si>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</si>
  <si>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</si>
  <si>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</si>
  <si>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</si>
  <si>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</si>
  <si>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</si>
  <si>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</si>
  <si>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</si>
  <si>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</si>
  <si>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</si>
  <si>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</si>
  <si>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</si>
  <si>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</si>
  <si>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</si>
  <si>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</si>
  <si>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</si>
  <si>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</si>
  <si>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</si>
  <si>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</si>
  <si>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</si>
  <si>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</si>
  <si>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</si>
  <si>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</si>
  <si>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</si>
  <si>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</si>
  <si>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</si>
  <si>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</si>
  <si>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</si>
  <si>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</si>
  <si>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</si>
  <si>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</si>
  <si>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</si>
  <si>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</si>
  <si>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</si>
  <si>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</si>
  <si>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</si>
  <si>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</si>
  <si>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</si>
  <si>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</si>
  <si>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</si>
  <si>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</si>
  <si>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</si>
  <si>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</si>
  <si>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</si>
  <si>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</si>
  <si>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</si>
  <si>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</si>
  <si>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</si>
  <si>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</si>
  <si>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</si>
  <si>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</si>
  <si>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</si>
  <si>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</si>
  <si>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</si>
  <si>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</si>
  <si>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</si>
  <si>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</si>
  <si>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</si>
  <si>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</si>
  <si>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</si>
  <si>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</si>
  <si>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</si>
  <si>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</si>
  <si>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</si>
  <si>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</si>
  <si>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</si>
  <si>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</si>
  <si>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</si>
  <si>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</si>
  <si>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</si>
  <si>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</si>
  <si>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</si>
  <si>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</si>
  <si>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</si>
  <si>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</si>
  <si>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</si>
  <si>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</si>
  <si>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</si>
  <si>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</si>
  <si>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</si>
  <si>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</si>
  <si>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</si>
  <si>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</si>
  <si>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</si>
  <si>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</si>
  <si>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</si>
  <si>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</si>
  <si>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</si>
  <si>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</si>
  <si>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</si>
  <si>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</si>
  <si>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</si>
  <si>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</si>
  <si>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</si>
  <si>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</si>
  <si>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</si>
  <si>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</si>
  <si>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</si>
  <si>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</si>
  <si>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</si>
  <si>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</si>
  <si>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</si>
  <si>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</si>
  <si>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</si>
  <si>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</si>
  <si>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</si>
  <si>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</si>
  <si>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</si>
  <si>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</si>
  <si>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</si>
  <si>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</si>
  <si>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</si>
  <si>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</si>
  <si>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</si>
  <si>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</si>
  <si>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</si>
  <si>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</si>
  <si>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</si>
  <si>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</si>
  <si>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</si>
  <si>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</si>
  <si>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</si>
  <si>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</si>
  <si>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</si>
  <si>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</si>
  <si>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</si>
  <si>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</si>
  <si>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</si>
  <si>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</si>
  <si>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</si>
  <si>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</si>
  <si>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</si>
  <si>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</si>
  <si>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</si>
  <si>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</si>
  <si>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</si>
  <si>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</si>
  <si>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</si>
  <si>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</si>
  <si>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</si>
  <si>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</si>
  <si>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</si>
  <si>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</si>
  <si>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</si>
  <si>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</si>
  <si>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</si>
  <si>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</si>
  <si>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</si>
  <si>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</si>
  <si>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</si>
  <si>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</si>
  <si>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</si>
  <si>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</si>
  <si>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</si>
  <si>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</si>
  <si>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</si>
  <si>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</si>
  <si>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</si>
  <si>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</si>
  <si>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</si>
  <si>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</si>
  <si>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</si>
  <si>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</si>
  <si>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</si>
  <si>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</si>
  <si>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</si>
  <si>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</si>
  <si>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</si>
  <si>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</si>
  <si>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</si>
  <si>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</si>
  <si>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</si>
  <si>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</si>
  <si>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</si>
  <si>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</si>
  <si>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</si>
  <si>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</si>
  <si>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</si>
  <si>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</si>
  <si>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</si>
  <si>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</si>
  <si>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</si>
  <si>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</si>
  <si>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</si>
  <si>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</si>
  <si>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</si>
  <si>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</si>
  <si>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</si>
  <si>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</si>
  <si>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</si>
  <si>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</si>
  <si>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</si>
  <si>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</si>
  <si>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</si>
  <si>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</si>
  <si>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</si>
  <si>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</si>
  <si>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</si>
  <si>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</si>
  <si>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</si>
  <si>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</si>
  <si>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</si>
  <si>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</si>
  <si>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</si>
  <si>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</si>
  <si>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</si>
  <si>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</si>
  <si>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</si>
  <si>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</si>
  <si>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</si>
  <si>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</si>
  <si>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</si>
  <si>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</si>
  <si>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</si>
  <si>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</si>
  <si>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</si>
  <si>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</si>
  <si>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</si>
  <si>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</si>
  <si>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</si>
  <si>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</si>
  <si>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</si>
  <si>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</si>
  <si>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</si>
  <si>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</si>
  <si>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</si>
  <si>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</si>
  <si>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</si>
  <si>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</si>
  <si>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</si>
  <si>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</si>
  <si>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</si>
  <si>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</si>
  <si>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</si>
  <si>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</si>
  <si>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</si>
  <si>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</si>
  <si>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</si>
  <si>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</si>
  <si>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</si>
  <si>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</si>
  <si>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</si>
  <si>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</si>
  <si>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</si>
  <si>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</si>
  <si>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</si>
  <si>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</si>
  <si>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</si>
  <si>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</si>
  <si>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</si>
  <si>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</si>
  <si>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</si>
  <si>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</si>
  <si>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</si>
  <si>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</si>
  <si>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</si>
  <si>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</si>
  <si>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</si>
  <si>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</si>
  <si>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</si>
  <si>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</si>
  <si>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</si>
  <si>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</si>
  <si>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</si>
  <si>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</si>
  <si>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</si>
  <si>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</si>
  <si>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</si>
  <si>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</si>
  <si>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</si>
  <si>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</si>
  <si>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</si>
  <si>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</si>
  <si>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</si>
  <si>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</si>
  <si>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</si>
  <si>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</si>
  <si>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</si>
  <si>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</si>
  <si>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</si>
  <si>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</si>
  <si>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</si>
  <si>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</si>
  <si>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</si>
  <si>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</si>
  <si>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</si>
  <si>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</si>
  <si>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</si>
  <si>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</si>
  <si>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</si>
  <si>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</si>
  <si>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</si>
  <si>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</si>
  <si>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</si>
  <si>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</si>
  <si>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</si>
  <si>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</si>
  <si>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</si>
  <si>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</si>
  <si>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</si>
  <si>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</si>
  <si>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</si>
  <si>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</si>
  <si>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</si>
  <si>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</si>
  <si>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</si>
  <si>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</si>
  <si>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</si>
  <si>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</si>
  <si>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</si>
  <si>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</si>
  <si>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</si>
  <si>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</si>
  <si>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</si>
  <si>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</si>
  <si>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</si>
  <si>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</si>
  <si>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</si>
  <si>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</si>
  <si>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</si>
  <si>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</si>
  <si>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</si>
  <si>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</si>
  <si>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</si>
  <si>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</si>
  <si>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</si>
  <si>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</si>
  <si>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</si>
  <si>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</si>
  <si>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</si>
  <si>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</si>
  <si>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</si>
  <si>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</si>
  <si>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</si>
  <si>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</si>
  <si>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</si>
  <si>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</si>
  <si>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</si>
  <si>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</si>
  <si>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</si>
  <si>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</si>
  <si>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</si>
  <si>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</si>
  <si>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</si>
  <si>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</si>
  <si>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</si>
  <si>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</si>
  <si>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</si>
  <si>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</si>
  <si>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</si>
  <si>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</si>
  <si>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</si>
  <si>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</si>
  <si>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</si>
  <si>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</si>
  <si>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</si>
  <si>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</si>
  <si>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</si>
  <si>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</si>
  <si>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</si>
  <si>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</si>
  <si>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</si>
  <si>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</si>
  <si>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</si>
  <si>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</si>
  <si>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</si>
  <si>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</si>
  <si>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</si>
  <si>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</si>
  <si>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</si>
  <si>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</si>
  <si>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</si>
  <si>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</si>
  <si>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</si>
  <si>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</si>
  <si>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</si>
  <si>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</si>
  <si>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</si>
  <si>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</si>
  <si>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</si>
  <si>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</si>
  <si>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</si>
  <si>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</si>
  <si>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</si>
  <si>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</si>
  <si>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</si>
  <si>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</si>
  <si>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</si>
  <si>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</si>
  <si>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</si>
  <si>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</si>
  <si>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</si>
  <si>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</si>
  <si>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</si>
  <si>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</si>
  <si>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</si>
  <si>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</si>
  <si>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</si>
  <si>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</si>
  <si>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</si>
  <si>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</si>
  <si>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</si>
  <si>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</si>
  <si>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</si>
  <si>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</si>
  <si>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</si>
  <si>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</si>
  <si>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</si>
  <si>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</si>
  <si>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</si>
  <si>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</si>
  <si>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</si>
  <si>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</si>
  <si>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</si>
  <si>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</si>
  <si>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</si>
  <si>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</si>
  <si>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</si>
  <si>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</si>
  <si>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</si>
  <si>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</si>
  <si>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</si>
  <si>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</si>
  <si>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</si>
  <si>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</si>
  <si>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</si>
  <si>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</si>
  <si>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</si>
  <si>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</si>
  <si>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</si>
  <si>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</si>
  <si>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</si>
  <si>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</si>
  <si>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</si>
  <si>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</si>
  <si>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</si>
  <si>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</si>
  <si>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</si>
  <si>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</si>
  <si>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</si>
  <si>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</si>
  <si>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</si>
  <si>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</si>
  <si>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</si>
  <si>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</si>
  <si>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</si>
  <si>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</si>
  <si>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</si>
  <si>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</si>
  <si>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</si>
  <si>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</si>
  <si>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</si>
  <si>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</si>
  <si>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</si>
  <si>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</si>
  <si>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</si>
  <si>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</si>
  <si>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</si>
  <si>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</si>
  <si>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</si>
  <si>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</si>
  <si>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</si>
  <si>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</si>
  <si>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</si>
  <si>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</si>
  <si>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</si>
  <si>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</si>
  <si>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</si>
  <si>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</si>
  <si>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</si>
  <si>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</si>
  <si>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</si>
  <si>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</si>
  <si>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</si>
  <si>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</si>
  <si>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</si>
  <si>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</si>
  <si>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</si>
  <si>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</si>
  <si>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</si>
  <si>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</si>
  <si>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</si>
  <si>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</si>
  <si>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</si>
  <si>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</si>
  <si>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</si>
  <si>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</si>
  <si>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</si>
  <si>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</si>
  <si>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</si>
  <si>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</si>
  <si>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</si>
  <si>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</si>
  <si>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</si>
  <si>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</si>
  <si>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</si>
  <si>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</si>
  <si>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</si>
  <si>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</si>
  <si>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</si>
  <si>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</si>
  <si>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</si>
  <si>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</si>
  <si>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</si>
  <si>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</si>
  <si>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</si>
  <si>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</si>
  <si>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</si>
  <si>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</si>
  <si>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</si>
  <si>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</si>
  <si>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</si>
  <si>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</si>
  <si>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</si>
  <si>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</si>
  <si>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</si>
  <si>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</si>
  <si>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</si>
  <si>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</si>
  <si>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</si>
  <si>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</si>
  <si>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</si>
  <si>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</si>
  <si>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</si>
  <si>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</si>
  <si>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</si>
  <si>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</si>
  <si>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</si>
  <si>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</si>
  <si>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</si>
  <si>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</si>
  <si>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</si>
  <si>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</si>
  <si>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</si>
  <si>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</si>
  <si>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</si>
  <si>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</si>
  <si>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</si>
  <si>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</si>
  <si>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</si>
  <si>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</si>
  <si>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</si>
  <si>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</si>
  <si>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</si>
  <si>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</si>
  <si>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</si>
  <si>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</si>
  <si>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</si>
  <si>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</si>
  <si>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</si>
  <si>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</si>
  <si>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</si>
  <si>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</si>
  <si>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</si>
  <si>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</si>
  <si>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</si>
  <si>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</si>
  <si>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</si>
  <si>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</si>
  <si>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</si>
  <si>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</si>
  <si>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</si>
  <si>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</si>
  <si>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</si>
  <si>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</si>
  <si>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</si>
  <si>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</si>
  <si>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</si>
  <si>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</si>
  <si>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</si>
  <si>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</si>
  <si>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</si>
  <si>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</si>
  <si>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</si>
  <si>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</si>
  <si>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</si>
  <si>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</si>
  <si>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</si>
  <si>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</si>
  <si>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</si>
  <si>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</si>
  <si>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</si>
  <si>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</si>
  <si>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</si>
  <si>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</si>
  <si>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</si>
  <si>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</si>
  <si>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</si>
  <si>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</si>
  <si>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</si>
  <si>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</si>
  <si>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</si>
  <si>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</si>
  <si>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</si>
  <si>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</si>
  <si>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</si>
  <si>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</si>
  <si>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</si>
  <si>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</si>
  <si>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</si>
  <si>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</si>
  <si>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</si>
  <si>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</si>
  <si>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</si>
  <si>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</si>
  <si>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</si>
  <si>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</si>
  <si>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</si>
  <si>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</si>
  <si>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</si>
  <si>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</si>
  <si>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</si>
  <si>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</si>
  <si>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</si>
  <si>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</si>
  <si>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</si>
  <si>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</si>
  <si>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</si>
  <si>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</si>
  <si>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</si>
  <si>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</si>
  <si>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</si>
  <si>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</si>
  <si>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</si>
  <si>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</si>
  <si>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</si>
  <si>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</si>
  <si>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</si>
  <si>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</si>
  <si>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</si>
  <si>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</si>
  <si>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</si>
  <si>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</si>
  <si>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</si>
  <si>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</si>
  <si>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</si>
  <si>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</si>
  <si>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</si>
  <si>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</si>
  <si>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</si>
  <si>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</si>
  <si>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</si>
  <si>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</si>
  <si>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</si>
  <si>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</si>
  <si>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</si>
  <si>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</si>
  <si>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</si>
  <si>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</si>
  <si>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</si>
  <si>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</si>
  <si>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</si>
  <si>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</si>
  <si>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</si>
  <si>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</si>
  <si>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</si>
  <si>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</si>
  <si>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</si>
  <si>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</si>
  <si>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</si>
  <si>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</si>
  <si>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</si>
  <si>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</si>
  <si>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</si>
  <si>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</si>
  <si>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</si>
  <si>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</si>
  <si>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</si>
  <si>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</si>
  <si>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</si>
  <si>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</si>
  <si>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</si>
  <si>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</si>
  <si>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</si>
  <si>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</si>
  <si>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</si>
  <si>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</si>
  <si>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</si>
  <si>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</si>
  <si>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</si>
  <si>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</si>
  <si>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</si>
  <si>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</si>
  <si>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</si>
  <si>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</si>
  <si>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</si>
  <si>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</si>
  <si>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</si>
  <si>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</si>
  <si>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</si>
  <si>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</si>
  <si>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</si>
  <si>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</si>
  <si>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</si>
  <si>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</si>
  <si>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</si>
  <si>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</si>
  <si>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</si>
  <si>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</si>
  <si>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</si>
  <si>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</si>
  <si>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</si>
  <si>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</si>
  <si>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</si>
  <si>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</si>
  <si>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</si>
  <si>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</si>
  <si>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</si>
  <si>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</si>
  <si>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</si>
  <si>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</si>
  <si>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</si>
  <si>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</si>
  <si>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</si>
  <si>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</si>
  <si>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</si>
  <si>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</si>
  <si>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</si>
  <si>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</si>
  <si>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</si>
  <si>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</si>
  <si>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</si>
  <si>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</si>
  <si>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</si>
  <si>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</si>
  <si>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</si>
  <si>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</si>
  <si>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</si>
  <si>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</si>
  <si>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</si>
  <si>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</si>
  <si>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</si>
  <si>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</si>
  <si>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</si>
  <si>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</si>
  <si>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</si>
  <si>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</si>
  <si>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</si>
  <si>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</si>
  <si>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</si>
  <si>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</si>
  <si>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</si>
  <si>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</si>
  <si>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</si>
  <si>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</si>
  <si>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</si>
  <si>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</si>
  <si>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</si>
  <si>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</si>
  <si>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</si>
  <si>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</si>
  <si>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</si>
  <si>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</si>
  <si>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</si>
  <si>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</si>
  <si>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</si>
  <si>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</si>
  <si>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</si>
  <si>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</si>
  <si>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</si>
  <si>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</si>
  <si>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</si>
  <si>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</si>
  <si>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</si>
  <si>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</si>
  <si>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</si>
  <si>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</si>
  <si>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</si>
  <si>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</si>
  <si>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</si>
  <si>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</si>
  <si>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</si>
  <si>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</si>
  <si>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</si>
  <si>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</si>
  <si>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</si>
  <si>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</si>
  <si>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</si>
  <si>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</si>
  <si>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</si>
  <si>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</si>
  <si>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</si>
  <si>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</si>
  <si>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</si>
  <si>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</si>
  <si>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</si>
  <si>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</si>
  <si>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</si>
  <si>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</si>
  <si>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</si>
  <si>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</si>
  <si>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</si>
  <si>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</si>
  <si>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</si>
  <si>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</si>
  <si>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</si>
  <si>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</si>
  <si>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</si>
  <si>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</si>
  <si>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</si>
  <si>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</si>
  <si>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</si>
  <si>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</si>
  <si>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</si>
  <si>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</si>
  <si>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</si>
  <si>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</si>
  <si>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</si>
  <si>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</si>
  <si>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</si>
  <si>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</si>
  <si>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</si>
  <si>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</si>
  <si>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</si>
  <si>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</si>
  <si>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</si>
  <si>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</si>
  <si>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</si>
  <si>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</si>
  <si>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</si>
  <si>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</si>
  <si>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</si>
  <si>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</si>
  <si>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</si>
  <si>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</si>
  <si>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</si>
  <si>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</si>
  <si>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</si>
  <si>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</si>
  <si>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</si>
  <si>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</si>
  <si>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</si>
  <si>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</si>
  <si>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</si>
  <si>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</si>
  <si>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</si>
  <si>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</si>
  <si>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</si>
  <si>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</si>
  <si>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</si>
  <si>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</si>
  <si>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</si>
  <si>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</si>
  <si>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</si>
  <si>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</si>
  <si>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</si>
  <si>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</si>
  <si>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</si>
  <si>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</si>
  <si>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</si>
  <si>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</si>
  <si>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</si>
  <si>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</si>
  <si>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</si>
  <si>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</si>
  <si>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</si>
  <si>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</si>
  <si>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</si>
  <si>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</si>
  <si>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</si>
  <si>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</si>
  <si>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</si>
  <si>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</si>
  <si>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</si>
  <si>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</si>
  <si>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</si>
  <si>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</si>
  <si>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</si>
  <si>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</si>
  <si>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</si>
  <si>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</si>
  <si>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</si>
  <si>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</si>
  <si>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</si>
  <si>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</si>
  <si>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</si>
  <si>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</si>
  <si>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</si>
  <si>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</si>
  <si>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</si>
  <si>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</si>
  <si>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</si>
  <si>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</si>
  <si>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</si>
  <si>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</si>
  <si>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</si>
  <si>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</si>
  <si>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</si>
  <si>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</si>
  <si>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</si>
  <si>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</si>
  <si>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</si>
  <si>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</si>
  <si>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</si>
  <si>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</si>
  <si>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</si>
  <si>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</si>
  <si>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</si>
  <si>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</si>
  <si>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</si>
  <si>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</si>
  <si>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</si>
  <si>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</si>
  <si>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</si>
  <si>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</si>
  <si>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</si>
  <si>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</si>
  <si>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</si>
  <si>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</si>
  <si>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</si>
  <si>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</si>
  <si>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</si>
  <si>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</si>
  <si>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</si>
  <si>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</si>
  <si>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</si>
  <si>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</si>
  <si>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</si>
  <si>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</si>
  <si>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</si>
  <si>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</si>
  <si>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</si>
  <si>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</si>
  <si>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</si>
  <si>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</si>
  <si>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</si>
  <si>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</si>
  <si>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</si>
  <si>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</si>
  <si>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</si>
  <si>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</si>
  <si>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</si>
  <si>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</si>
  <si>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</si>
  <si>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</si>
  <si>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</si>
  <si>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</si>
  <si>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</si>
  <si>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</si>
  <si>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</si>
  <si>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</si>
  <si>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</si>
  <si>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</si>
  <si>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</si>
  <si>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</si>
  <si>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</si>
  <si>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</si>
  <si>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</si>
  <si>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</si>
  <si>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</si>
  <si>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</si>
  <si>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</si>
  <si>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</si>
  <si>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</si>
  <si>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</si>
  <si>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</si>
  <si>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</si>
  <si>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</si>
  <si>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</si>
  <si>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</si>
  <si>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</si>
  <si>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</si>
  <si>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</si>
  <si>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</si>
  <si>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</si>
  <si>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</si>
  <si>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</si>
  <si>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</si>
  <si>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</si>
  <si>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</si>
  <si>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</si>
  <si>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</si>
  <si>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</si>
  <si>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</si>
  <si>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</si>
  <si>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</si>
  <si>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</si>
  <si>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</si>
  <si>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</si>
  <si>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</si>
  <si>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</si>
  <si>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</si>
  <si>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</si>
  <si>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</si>
  <si>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</si>
  <si>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</si>
  <si>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</si>
  <si>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</si>
  <si>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</si>
  <si>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</si>
  <si>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</si>
  <si>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</si>
  <si>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</si>
  <si>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</si>
  <si>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</si>
  <si>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</si>
  <si>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</si>
  <si>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</si>
  <si>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</si>
  <si>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</si>
  <si>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</si>
  <si>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</si>
  <si>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</si>
  <si>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</si>
  <si>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</si>
  <si>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</si>
  <si>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</si>
  <si>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</si>
  <si>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</si>
  <si>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</si>
  <si>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</si>
  <si>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</si>
  <si>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</si>
  <si>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</si>
  <si>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</si>
  <si>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</si>
  <si>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</si>
  <si>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</si>
  <si>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</si>
  <si>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</si>
  <si>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</si>
  <si>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</si>
  <si>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</si>
  <si>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</si>
  <si>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</si>
  <si>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</si>
  <si>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</si>
  <si>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</si>
  <si>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</si>
  <si>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</si>
  <si>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</si>
  <si>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</si>
  <si>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</si>
  <si>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</si>
  <si>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</si>
  <si>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</si>
  <si>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</si>
  <si>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</si>
  <si>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</si>
  <si>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</si>
  <si>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</si>
  <si>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</si>
  <si>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</si>
  <si>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</si>
  <si>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</si>
  <si>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</si>
  <si>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</si>
  <si>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</si>
  <si>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</si>
  <si>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</si>
  <si>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</si>
  <si>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</si>
  <si>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</si>
  <si>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</si>
  <si>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</si>
  <si>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</si>
  <si>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</si>
  <si>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</si>
  <si>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</si>
  <si>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</si>
  <si>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</si>
  <si>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</si>
  <si>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</si>
  <si>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</si>
  <si>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</si>
  <si>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</si>
  <si>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</si>
  <si>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</si>
  <si>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</si>
  <si>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</si>
  <si>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</si>
  <si>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</si>
  <si>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</si>
  <si>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</si>
  <si>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</si>
  <si>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</si>
  <si>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</si>
  <si>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</si>
  <si>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</si>
  <si>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</si>
  <si>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</si>
  <si>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</si>
  <si>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</si>
  <si>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</si>
  <si>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</si>
  <si>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</si>
  <si>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</si>
  <si>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</si>
  <si>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</si>
  <si>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</si>
  <si>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</si>
  <si>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</si>
  <si>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</si>
  <si>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</si>
  <si>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</si>
  <si>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</si>
  <si>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</si>
  <si>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</si>
  <si>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</si>
  <si>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</si>
  <si>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</si>
  <si>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</si>
  <si>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</si>
  <si>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</si>
  <si>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</si>
  <si>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</si>
  <si>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</si>
  <si>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</si>
  <si>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</si>
  <si>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</si>
  <si>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</si>
  <si>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</si>
  <si>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</si>
  <si>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</si>
  <si>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</si>
  <si>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</si>
  <si>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</si>
  <si>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</si>
  <si>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</si>
  <si>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</si>
  <si>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</si>
  <si>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</si>
  <si>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</si>
  <si>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</si>
  <si>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</si>
  <si>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</si>
  <si>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</si>
  <si>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</si>
  <si>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</si>
  <si>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</si>
  <si>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</si>
  <si>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</si>
  <si>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</si>
  <si>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</si>
  <si>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</si>
  <si>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</si>
  <si>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</si>
  <si>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</si>
  <si>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</si>
  <si>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</si>
  <si>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</si>
  <si>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</si>
  <si>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</si>
  <si>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</si>
  <si>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</si>
  <si>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</si>
  <si>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</si>
  <si>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</si>
  <si>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</si>
  <si>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</si>
  <si>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</si>
  <si>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</si>
  <si>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</si>
  <si>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</si>
  <si>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</si>
  <si>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</si>
  <si>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</si>
  <si>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</si>
  <si>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</si>
  <si>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</si>
  <si>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</si>
  <si>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</si>
  <si>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</si>
  <si>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</si>
  <si>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</si>
  <si>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</si>
  <si>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</si>
  <si>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</si>
  <si>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</si>
  <si>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</si>
  <si>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</si>
  <si>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</si>
  <si>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</si>
  <si>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</si>
  <si>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</si>
  <si>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</si>
  <si>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</si>
  <si>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</si>
  <si>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</si>
  <si>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</si>
  <si>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</si>
  <si>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</si>
  <si>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</si>
  <si>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</si>
  <si>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</si>
  <si>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</si>
  <si>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</si>
  <si>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</si>
  <si>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</si>
  <si>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</si>
  <si>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</si>
  <si>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</si>
  <si>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</si>
  <si>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</si>
  <si>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</si>
  <si>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</si>
  <si>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</si>
  <si>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</si>
  <si>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</si>
  <si>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</si>
  <si>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</si>
  <si>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</si>
  <si>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</si>
  <si>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</si>
  <si>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</si>
  <si>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</si>
  <si>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</si>
  <si>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</si>
  <si>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</si>
  <si>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</si>
  <si>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</si>
  <si>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</si>
  <si>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</si>
  <si>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</si>
  <si>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</si>
  <si>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</si>
  <si>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</si>
  <si>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</si>
  <si>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</si>
  <si>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</si>
  <si>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</si>
  <si>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</si>
  <si>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</si>
  <si>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</si>
  <si>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</si>
  <si>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</si>
  <si>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</si>
  <si>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</si>
  <si>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</si>
  <si>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</si>
  <si>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</si>
  <si>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</si>
  <si>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</si>
  <si>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</si>
  <si>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</si>
  <si>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</si>
  <si>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</si>
  <si>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</si>
  <si>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</si>
  <si>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</si>
  <si>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</si>
  <si>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</si>
  <si>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</si>
  <si>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</si>
  <si>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</si>
  <si>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</si>
  <si>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</si>
  <si>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</si>
  <si>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</si>
  <si>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</si>
  <si>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</si>
  <si>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</si>
  <si>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</si>
  <si>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</si>
  <si>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</si>
  <si>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</si>
  <si>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</si>
  <si>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</si>
  <si>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</si>
  <si>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</si>
  <si>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</si>
  <si>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</si>
  <si>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</si>
  <si>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</si>
  <si>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</si>
  <si>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</si>
  <si>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</si>
  <si>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</si>
  <si>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</si>
  <si>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</si>
  <si>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</si>
  <si>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</si>
  <si>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</si>
  <si>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</si>
  <si>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</si>
  <si>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</si>
  <si>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</si>
  <si>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</si>
  <si>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</si>
  <si>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</si>
  <si>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</si>
  <si>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</si>
  <si>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</si>
  <si>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</si>
  <si>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</si>
  <si>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</si>
  <si>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</si>
  <si>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</si>
  <si>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</si>
  <si>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</si>
  <si>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</si>
  <si>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</si>
  <si>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</si>
  <si>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</si>
  <si>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</si>
  <si>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</si>
  <si>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</si>
  <si>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</si>
  <si>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</si>
  <si>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</si>
  <si>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</si>
  <si>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</si>
  <si>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</si>
  <si>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</si>
  <si>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</si>
  <si>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</si>
  <si>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</si>
  <si>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</si>
  <si>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</si>
  <si>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</si>
  <si>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</si>
  <si>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</si>
  <si>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</si>
  <si>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</si>
  <si>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</si>
  <si>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</si>
  <si>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</si>
  <si>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</si>
  <si>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</si>
  <si>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</si>
  <si>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</si>
  <si>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</si>
  <si>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</si>
  <si>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</si>
  <si>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</si>
  <si>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</si>
  <si>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</si>
  <si>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</si>
  <si>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</si>
  <si>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</si>
  <si>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</si>
  <si>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</si>
  <si>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</si>
  <si>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</si>
  <si>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</si>
  <si>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</si>
  <si>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</si>
  <si>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</si>
  <si>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</si>
  <si>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</si>
  <si>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</si>
  <si>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</si>
  <si>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</si>
  <si>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</si>
  <si>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</si>
  <si>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</si>
  <si>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</si>
  <si>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</si>
  <si>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</si>
  <si>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</si>
  <si>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</si>
  <si>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</si>
  <si>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</si>
  <si>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</si>
  <si>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</si>
  <si>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</si>
  <si>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</si>
  <si>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</si>
  <si>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</si>
  <si>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</si>
  <si>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</si>
  <si>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</si>
  <si>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</si>
  <si>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</si>
  <si>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</si>
  <si>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</si>
  <si>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</si>
  <si>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</si>
  <si>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</si>
  <si>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</si>
  <si>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</si>
  <si>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</si>
  <si>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</si>
  <si>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</si>
  <si>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</si>
  <si>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</si>
  <si>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</si>
  <si>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</si>
  <si>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</si>
  <si>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</si>
  <si>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</si>
  <si>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</si>
  <si>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</si>
  <si>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</si>
  <si>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</si>
  <si>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</si>
  <si>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</si>
  <si>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</si>
  <si>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</si>
  <si>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</si>
  <si>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</si>
  <si>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</si>
  <si>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</si>
  <si>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</si>
  <si>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</si>
  <si>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</si>
  <si>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</si>
  <si>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</si>
  <si>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</si>
  <si>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</si>
  <si>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</si>
  <si>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</si>
  <si>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</si>
  <si>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</si>
  <si>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</si>
  <si>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</si>
  <si>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</si>
  <si>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</si>
  <si>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</si>
  <si>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</si>
  <si>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</si>
  <si>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</si>
  <si>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</si>
  <si>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</si>
  <si>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</si>
  <si>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</si>
  <si>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</si>
  <si>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</si>
  <si>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</si>
  <si>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</si>
  <si>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</si>
  <si>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</si>
  <si>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</si>
  <si>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</si>
  <si>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</si>
  <si>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</si>
  <si>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</si>
  <si>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</si>
  <si>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</si>
  <si>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</si>
  <si>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</si>
  <si>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</si>
  <si>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</si>
  <si>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</si>
  <si>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</si>
  <si>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</si>
  <si>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</si>
  <si>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</si>
  <si>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</si>
  <si>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</si>
  <si>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</si>
  <si>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</si>
  <si>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</si>
  <si>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</si>
  <si>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</si>
  <si>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</si>
  <si>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</si>
  <si>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</si>
  <si>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</si>
  <si>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</si>
  <si>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</si>
  <si>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</si>
  <si>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</si>
  <si>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</si>
  <si>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</si>
  <si>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</si>
  <si>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</si>
  <si>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</si>
  <si>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</si>
  <si>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</si>
  <si>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</si>
  <si>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</si>
  <si>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</si>
  <si>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</si>
  <si>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</si>
  <si>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</si>
  <si>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</si>
  <si>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</si>
  <si>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</si>
  <si>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</si>
  <si>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</si>
  <si>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</si>
  <si>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</si>
  <si>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</si>
  <si>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</si>
  <si>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</si>
  <si>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</si>
  <si>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</si>
  <si>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</si>
  <si>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</si>
  <si>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</si>
  <si>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</si>
  <si>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</si>
  <si>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</si>
  <si>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</si>
  <si>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</si>
  <si>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</si>
  <si>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</si>
  <si>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</si>
  <si>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</si>
  <si>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</si>
  <si>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</si>
  <si>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</si>
  <si>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</si>
  <si>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</si>
  <si>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</si>
  <si>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</si>
  <si>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</si>
  <si>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</si>
  <si>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</si>
  <si>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</si>
  <si>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</si>
  <si>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</si>
  <si>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</si>
  <si>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</si>
  <si>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</si>
  <si>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</si>
  <si>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</si>
  <si>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</si>
  <si>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</si>
  <si>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</si>
  <si>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</si>
  <si>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</si>
  <si>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</si>
  <si>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</si>
  <si>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</si>
  <si>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</si>
  <si>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</si>
  <si>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</si>
  <si>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</si>
  <si>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</si>
  <si>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</si>
  <si>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</si>
  <si>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</si>
  <si>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</si>
  <si>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</si>
  <si>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</si>
  <si>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</si>
  <si>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</si>
  <si>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</si>
  <si>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</si>
  <si>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</si>
  <si>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</si>
  <si>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</si>
  <si>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</si>
  <si>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</si>
  <si>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</si>
  <si>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</si>
  <si>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</si>
  <si>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</si>
  <si>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</si>
  <si>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</si>
  <si>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</si>
  <si>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</si>
  <si>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</si>
  <si>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</si>
  <si>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</si>
  <si>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</si>
  <si>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</si>
  <si>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</si>
  <si>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</si>
  <si>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</si>
  <si>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</si>
  <si>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</si>
  <si>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</si>
  <si>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</si>
  <si>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</si>
  <si>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</si>
  <si>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</si>
  <si>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</si>
  <si>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</si>
  <si>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</si>
  <si>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</si>
  <si>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</si>
  <si>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</si>
  <si>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</si>
  <si>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</si>
  <si>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</si>
  <si>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</si>
  <si>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</si>
  <si>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</si>
  <si>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</si>
  <si>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</si>
  <si>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</si>
  <si>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</si>
  <si>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</si>
  <si>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</si>
  <si>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</si>
  <si>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</si>
  <si>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</si>
  <si>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</si>
  <si>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</si>
  <si>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</si>
  <si>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</si>
  <si>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</si>
  <si>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</si>
  <si>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</si>
  <si>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</si>
  <si>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</si>
  <si>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</si>
  <si>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</si>
  <si>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</si>
  <si>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</si>
  <si>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</si>
  <si>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</si>
  <si>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</si>
  <si>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</si>
  <si>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</si>
  <si>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</si>
  <si>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</si>
  <si>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</si>
  <si>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</si>
  <si>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</si>
  <si>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</si>
  <si>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</si>
  <si>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</si>
  <si>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</si>
  <si>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</si>
  <si>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</si>
  <si>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</si>
  <si>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</si>
  <si>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</si>
  <si>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</si>
  <si>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</si>
  <si>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</si>
  <si>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</si>
  <si>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</si>
  <si>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</si>
  <si>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</si>
  <si>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</si>
  <si>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</si>
  <si>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</si>
  <si>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</si>
  <si>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</si>
  <si>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</si>
  <si>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</si>
  <si>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</si>
  <si>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</si>
  <si>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</si>
  <si>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</si>
  <si>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</si>
  <si>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</si>
  <si>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</si>
  <si>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</si>
  <si>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</si>
  <si>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</si>
  <si>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</si>
  <si>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</si>
  <si>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</si>
  <si>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</si>
  <si>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</si>
  <si>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</si>
  <si>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</si>
  <si>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</si>
  <si>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</si>
  <si>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</si>
  <si>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</si>
  <si>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</si>
  <si>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</si>
  <si>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</si>
  <si>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</si>
  <si>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</si>
  <si>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</si>
  <si>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</si>
  <si>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</si>
  <si>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</si>
  <si>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</si>
  <si>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</si>
  <si>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</si>
  <si>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</si>
  <si>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</si>
  <si>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</si>
  <si>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</si>
  <si>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</si>
  <si>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</si>
  <si>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</si>
  <si>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</si>
  <si>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</si>
  <si>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</si>
  <si>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</si>
  <si>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</si>
  <si>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</si>
  <si>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</si>
  <si>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</si>
  <si>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</si>
  <si>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</si>
  <si>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</si>
  <si>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</si>
  <si>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</si>
  <si>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</si>
  <si>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</si>
  <si>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</si>
  <si>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</si>
  <si>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</si>
  <si>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</si>
  <si>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</si>
  <si>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</si>
  <si>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</si>
  <si>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</si>
  <si>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</si>
  <si>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</si>
  <si>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</si>
  <si>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</si>
  <si>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</si>
  <si>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</si>
  <si>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</si>
  <si>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</si>
  <si>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</si>
  <si>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</si>
  <si>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</si>
  <si>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</si>
  <si>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</si>
  <si>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</si>
  <si>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</si>
  <si>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</si>
  <si>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</si>
  <si>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</si>
  <si>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</si>
  <si>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</si>
  <si>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</si>
  <si>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</si>
  <si>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</si>
  <si>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</si>
  <si>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</si>
  <si>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</si>
  <si>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</si>
  <si>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</si>
  <si>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</si>
  <si>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</si>
  <si>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</si>
  <si>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</si>
  <si>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</si>
  <si>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</si>
  <si>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</si>
  <si>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</si>
  <si>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</si>
  <si>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</si>
  <si>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</si>
  <si>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</si>
  <si>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</si>
  <si>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</si>
  <si>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</si>
  <si>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</si>
  <si>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</si>
  <si>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</si>
  <si>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</si>
  <si>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</si>
  <si>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</si>
  <si>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</si>
  <si>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</si>
  <si>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</si>
  <si>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</si>
  <si>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</si>
  <si>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</si>
  <si>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</si>
  <si>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</si>
  <si>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</si>
  <si>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</si>
  <si>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</si>
  <si>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</si>
  <si>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</si>
  <si>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</si>
  <si>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</si>
  <si>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</si>
  <si>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</si>
  <si>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</si>
  <si>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</si>
  <si>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</si>
  <si>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</si>
  <si>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</si>
  <si>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</si>
  <si>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</si>
  <si>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</si>
  <si>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</si>
  <si>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</si>
  <si>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</si>
  <si>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</si>
  <si>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</si>
  <si>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</si>
  <si>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</si>
  <si>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</si>
  <si>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</si>
  <si>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</si>
  <si>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</si>
  <si>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</si>
  <si>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</si>
  <si>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</si>
  <si>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</si>
  <si>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</si>
  <si>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</si>
  <si>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</si>
  <si>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</si>
  <si>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</si>
  <si>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</si>
  <si>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</si>
  <si>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</si>
  <si>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</si>
  <si>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</si>
  <si>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</si>
  <si>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</si>
  <si>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</si>
  <si>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</si>
  <si>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</si>
  <si>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</si>
  <si>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</si>
  <si>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</si>
  <si>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</si>
  <si>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</si>
  <si>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</si>
  <si>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</si>
  <si>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</si>
  <si>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</si>
  <si>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</si>
  <si>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</si>
  <si>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</si>
  <si>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</si>
  <si>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</si>
  <si>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</si>
  <si>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</si>
  <si>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</si>
  <si>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</si>
  <si>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</si>
  <si>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</si>
  <si>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</si>
  <si>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</si>
  <si>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</si>
  <si>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</si>
  <si>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</si>
  <si>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</si>
  <si>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</si>
  <si>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</si>
  <si>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</si>
  <si>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</si>
  <si>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</si>
  <si>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</si>
  <si>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</si>
  <si>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</si>
  <si>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</si>
  <si>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</si>
  <si>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</si>
  <si>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</si>
  <si>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</si>
  <si>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</si>
  <si>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</si>
  <si>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</si>
  <si>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</si>
  <si>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</si>
  <si>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</si>
  <si>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</si>
  <si>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</si>
  <si>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</si>
  <si>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</si>
  <si>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</si>
  <si>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</si>
  <si>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</si>
  <si>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</si>
  <si>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</si>
  <si>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</si>
  <si>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</si>
  <si>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</si>
  <si>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</si>
  <si>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</si>
  <si>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</si>
  <si>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</si>
  <si>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</si>
  <si>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</si>
  <si>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</si>
  <si>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</si>
  <si>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</si>
  <si>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</si>
  <si>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</si>
  <si>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</si>
  <si>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</si>
  <si>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</si>
  <si>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</si>
  <si>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</si>
  <si>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</si>
  <si>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</si>
  <si>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</si>
  <si>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</si>
  <si>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</si>
  <si>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</si>
  <si>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</si>
  <si>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</si>
  <si>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</si>
  <si>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</si>
  <si>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</si>
  <si>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</si>
  <si>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</si>
  <si>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</si>
  <si>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</si>
  <si>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</si>
  <si>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</si>
  <si>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</si>
  <si>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</si>
  <si>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</si>
  <si>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</si>
  <si>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</si>
  <si>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</si>
  <si>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</si>
  <si>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</si>
  <si>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</si>
  <si>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</si>
  <si>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</si>
  <si>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</si>
  <si>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</si>
  <si>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</si>
  <si>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</si>
  <si>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</si>
  <si>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</si>
  <si>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</si>
  <si>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</si>
  <si>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</si>
  <si>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</si>
  <si>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</si>
  <si>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</si>
  <si>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</si>
  <si>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</si>
  <si>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</si>
  <si>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</si>
  <si>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</si>
  <si>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</si>
  <si>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</si>
  <si>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</si>
  <si>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</si>
  <si>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</si>
  <si>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</si>
  <si>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</si>
  <si>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</si>
  <si>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</si>
  <si>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</si>
  <si>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</si>
  <si>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</si>
  <si>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</si>
  <si>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</si>
  <si>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</si>
  <si>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</si>
  <si>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</si>
  <si>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</si>
  <si>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</si>
  <si>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</si>
  <si>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</si>
  <si>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</si>
  <si>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</si>
  <si>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</si>
  <si>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</si>
  <si>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</si>
  <si>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</si>
  <si>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</si>
  <si>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</si>
  <si>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</si>
  <si>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</si>
  <si>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</si>
  <si>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</si>
  <si>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</si>
  <si>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</si>
  <si>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</si>
  <si>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</si>
  <si>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</si>
  <si>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</si>
  <si>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</si>
  <si>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</si>
  <si>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</si>
  <si>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</si>
  <si>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</si>
  <si>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</si>
  <si>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</si>
  <si>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</si>
  <si>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</si>
  <si>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</si>
  <si>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</si>
  <si>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</si>
  <si>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</si>
  <si>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</si>
  <si>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</si>
  <si>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</si>
  <si>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</si>
  <si>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</si>
  <si>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</si>
  <si>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</si>
  <si>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</si>
  <si>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</si>
  <si>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</si>
  <si>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</si>
  <si>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</si>
  <si>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</si>
  <si>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</si>
  <si>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</si>
  <si>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</si>
  <si>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</si>
  <si>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</si>
  <si>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</si>
  <si>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</si>
  <si>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</si>
  <si>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</si>
  <si>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</si>
  <si>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</si>
  <si>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</si>
  <si>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</si>
  <si>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</si>
  <si>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</si>
  <si>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</si>
  <si>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</si>
  <si>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</si>
  <si>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</si>
  <si>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</si>
  <si>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</si>
  <si>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</si>
  <si>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</si>
  <si>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</si>
  <si>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</si>
  <si>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</si>
  <si>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</si>
  <si>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</si>
  <si>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</si>
  <si>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</si>
  <si>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</si>
  <si>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</si>
  <si>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</si>
  <si>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</si>
  <si>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</si>
  <si>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</si>
  <si>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</si>
  <si>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</si>
  <si>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</si>
  <si>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</si>
  <si>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</si>
  <si>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</si>
  <si>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</si>
  <si>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</si>
  <si>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</si>
  <si>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</si>
  <si>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</si>
  <si>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</si>
  <si>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</si>
  <si>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</si>
  <si>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</si>
  <si>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</si>
  <si>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</si>
  <si>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</si>
  <si>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</si>
  <si>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</si>
  <si>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</si>
  <si>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</si>
  <si>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</si>
  <si>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</si>
  <si>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</si>
  <si>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</si>
  <si>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</si>
  <si>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</si>
  <si>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</si>
  <si>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</si>
  <si>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</si>
  <si>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</si>
  <si>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</si>
  <si>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</si>
  <si>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</si>
  <si>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</si>
  <si>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</si>
  <si>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</si>
  <si>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</si>
  <si>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</si>
  <si>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</si>
  <si>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</si>
  <si>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</si>
  <si>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</si>
  <si>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</si>
  <si>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</si>
  <si>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</si>
  <si>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</si>
  <si>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</si>
  <si>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</si>
  <si>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</si>
  <si>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</si>
  <si>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</si>
  <si>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</si>
  <si>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</si>
  <si>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</si>
  <si>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</si>
  <si>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</si>
  <si>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</si>
  <si>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</si>
  <si>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</si>
  <si>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</si>
  <si>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</si>
  <si>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</si>
  <si>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</si>
  <si>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</si>
  <si>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</si>
  <si>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</si>
  <si>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</si>
  <si>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</si>
  <si>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</si>
  <si>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</si>
  <si>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</si>
  <si>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</si>
  <si>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</si>
  <si>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</si>
  <si>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</si>
  <si>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</si>
  <si>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</si>
  <si>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</si>
  <si>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</si>
  <si>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</si>
  <si>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</si>
  <si>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</si>
  <si>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</si>
  <si>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</si>
  <si>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</si>
  <si>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</si>
  <si>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</si>
  <si>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</si>
  <si>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</si>
  <si>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</si>
  <si>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</si>
  <si>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</si>
  <si>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</si>
  <si>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</si>
  <si>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</si>
  <si>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</si>
  <si>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</si>
  <si>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</si>
  <si>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</si>
  <si>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</si>
  <si>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</si>
  <si>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</si>
  <si>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</si>
  <si>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</si>
  <si>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</si>
  <si>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</si>
  <si>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</si>
  <si>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</si>
  <si>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</si>
  <si>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</si>
  <si>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</si>
  <si>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</si>
  <si>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</si>
  <si>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</si>
  <si>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</si>
  <si>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</si>
  <si>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</si>
  <si>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</si>
  <si>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</si>
  <si>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</si>
  <si>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</si>
  <si>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</si>
  <si>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</si>
  <si>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</si>
  <si>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</si>
  <si>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</si>
  <si>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</si>
  <si>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</si>
  <si>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</si>
  <si>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</si>
  <si>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</si>
  <si>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</si>
  <si>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</si>
  <si>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</si>
  <si>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</si>
  <si>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</si>
  <si>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</si>
  <si>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</si>
  <si>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</si>
  <si>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</si>
  <si>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</si>
  <si>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</si>
  <si>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</si>
  <si>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</si>
  <si>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</si>
  <si>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</si>
  <si>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</si>
  <si>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</si>
  <si>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</si>
  <si>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</si>
  <si>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</si>
  <si>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</si>
  <si>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</si>
  <si>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</si>
  <si>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</si>
  <si>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</si>
  <si>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</si>
  <si>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</si>
  <si>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</si>
  <si>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</si>
  <si>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</si>
  <si>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</si>
  <si>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</si>
  <si>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</si>
  <si>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</si>
  <si>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</si>
  <si>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</si>
  <si>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</si>
  <si>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</si>
  <si>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</si>
  <si>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</si>
  <si>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</si>
  <si>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</si>
  <si>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</si>
  <si>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</si>
  <si>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</si>
  <si>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</si>
  <si>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</si>
  <si>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</si>
  <si>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</si>
  <si>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</si>
  <si>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</si>
  <si>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</si>
  <si>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</si>
  <si>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</si>
  <si>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</si>
  <si>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</si>
  <si>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</si>
  <si>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</si>
  <si>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</si>
  <si>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</si>
  <si>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</si>
  <si>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</si>
  <si>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</si>
  <si>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</si>
  <si>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</si>
  <si>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</si>
  <si>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</si>
  <si>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</si>
  <si>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</si>
  <si>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</si>
  <si>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</si>
  <si>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</si>
  <si>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</si>
  <si>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</si>
  <si>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</si>
  <si>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</si>
  <si>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</si>
  <si>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</si>
  <si>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</si>
  <si>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</si>
  <si>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</si>
  <si>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</si>
  <si>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</si>
  <si>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</si>
  <si>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</si>
  <si>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</si>
  <si>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</si>
  <si>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</si>
  <si>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</si>
  <si>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</si>
  <si>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</si>
  <si>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</si>
  <si>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</si>
  <si>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</si>
  <si>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</si>
  <si>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</si>
  <si>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</si>
  <si>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</si>
  <si>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</si>
  <si>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</si>
  <si>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</si>
  <si>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</si>
  <si>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</si>
  <si>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</si>
  <si>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</si>
  <si>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</si>
  <si>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</si>
  <si>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</si>
  <si>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</si>
  <si>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</si>
  <si>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</si>
  <si>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</si>
  <si>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</si>
  <si>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</si>
  <si>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</si>
  <si>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</si>
  <si>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</si>
  <si>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</si>
  <si>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</si>
  <si>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</si>
  <si>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</si>
  <si>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</si>
  <si>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</si>
  <si>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</si>
  <si>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</si>
  <si>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</si>
  <si>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</si>
  <si>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</si>
  <si>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</si>
  <si>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</si>
  <si>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</si>
  <si>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</si>
  <si>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</si>
  <si>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</si>
  <si>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</si>
  <si>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</si>
  <si>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</si>
  <si>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</si>
  <si>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</si>
  <si>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</si>
  <si>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</si>
  <si>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</si>
  <si>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</si>
  <si>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</si>
  <si>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</si>
  <si>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</si>
  <si>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</si>
  <si>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</si>
  <si>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</si>
  <si>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</si>
  <si>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</si>
  <si>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</si>
  <si>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</si>
  <si>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</si>
  <si>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</si>
  <si>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</si>
  <si>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</si>
  <si>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</si>
  <si>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</si>
  <si>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</si>
  <si>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</si>
  <si>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</si>
  <si>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</si>
  <si>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</si>
  <si>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</si>
  <si>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</si>
  <si>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</si>
  <si>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</si>
  <si>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</si>
  <si>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</si>
  <si>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</si>
  <si>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</si>
  <si>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</si>
  <si>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</si>
  <si>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</si>
  <si>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</si>
  <si>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</si>
  <si>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</si>
  <si>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</si>
  <si>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</si>
  <si>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</si>
  <si>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</si>
  <si>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</si>
  <si>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</si>
  <si>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</si>
  <si>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</si>
  <si>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</si>
  <si>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</si>
  <si>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</si>
  <si>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</si>
  <si>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</si>
  <si>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</si>
  <si>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</si>
  <si>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</si>
  <si>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</si>
  <si>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</si>
  <si>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</si>
  <si>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</si>
  <si>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</si>
  <si>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</si>
  <si>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</si>
  <si>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</si>
  <si>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</si>
  <si>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</si>
  <si>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</si>
  <si>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</si>
  <si>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</si>
  <si>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</si>
  <si>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</si>
  <si>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</si>
  <si>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</si>
  <si>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</si>
  <si>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</si>
  <si>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</si>
  <si>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</si>
  <si>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</si>
  <si>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</si>
  <si>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</si>
  <si>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</si>
  <si>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</si>
  <si>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</si>
  <si>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</si>
  <si>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</si>
  <si>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</si>
  <si>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</si>
  <si>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</si>
  <si>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</si>
  <si>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</si>
  <si>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</si>
  <si>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</si>
  <si>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</si>
  <si>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</si>
  <si>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</si>
  <si>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</si>
  <si>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</si>
  <si>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</si>
  <si>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</si>
  <si>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</si>
  <si>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</si>
  <si>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</si>
  <si>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</si>
  <si>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</si>
  <si>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</si>
  <si>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</si>
  <si>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</si>
  <si>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</si>
  <si>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</si>
  <si>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</si>
  <si>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</si>
  <si>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</si>
  <si>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</si>
  <si>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</si>
  <si>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</si>
  <si>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</si>
  <si>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</si>
  <si>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</si>
  <si>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</si>
  <si>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</si>
  <si>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</si>
  <si>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</si>
  <si>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</si>
  <si>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</si>
  <si>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</si>
  <si>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</si>
  <si>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</si>
  <si>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</si>
  <si>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</si>
  <si>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</si>
  <si>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</si>
  <si>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</si>
  <si>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</si>
  <si>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</si>
  <si>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</si>
  <si>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</si>
  <si>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</si>
  <si>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</si>
  <si>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</si>
  <si>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</si>
  <si>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</si>
  <si>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</si>
  <si>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</si>
  <si>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</si>
  <si>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</si>
  <si>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</si>
  <si>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</si>
  <si>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</si>
  <si>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</si>
  <si>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</si>
  <si>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</si>
  <si>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</si>
  <si>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</si>
  <si>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</si>
  <si>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</si>
  <si>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</si>
  <si>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</si>
  <si>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</si>
  <si>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</si>
  <si>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</si>
  <si>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</si>
  <si>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</si>
  <si>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</si>
  <si>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</si>
  <si>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</si>
  <si>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</si>
  <si>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</si>
  <si>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</si>
  <si>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</si>
  <si>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</si>
  <si>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</si>
  <si>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</si>
  <si>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</si>
  <si>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</si>
  <si>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</si>
  <si>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</si>
  <si>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</si>
  <si>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</si>
  <si>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</si>
  <si>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</si>
  <si>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</si>
  <si>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</si>
  <si>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</si>
  <si>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</si>
  <si>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</si>
  <si>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</si>
  <si>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</si>
  <si>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</si>
  <si>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</si>
  <si>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</si>
  <si>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</si>
  <si>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</si>
  <si>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</si>
  <si>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</si>
  <si>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</si>
  <si>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</si>
  <si>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</si>
  <si>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</si>
  <si>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</si>
  <si>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</si>
  <si>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</si>
  <si>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</si>
  <si>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</si>
  <si>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</si>
  <si>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</si>
  <si>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</si>
  <si>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</si>
  <si>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</si>
  <si>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</si>
  <si>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</si>
  <si>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</si>
  <si>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</si>
  <si>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</si>
  <si>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</si>
  <si>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</si>
  <si>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</si>
  <si>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</si>
  <si>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</si>
  <si>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</si>
  <si>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</si>
  <si>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</si>
  <si>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</si>
  <si>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</si>
  <si>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</si>
  <si>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</si>
  <si>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</si>
  <si>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</si>
  <si>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</si>
  <si>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</si>
  <si>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</si>
  <si>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</si>
  <si>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</si>
  <si>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</si>
  <si>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</si>
  <si>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</si>
  <si>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</si>
  <si>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</si>
  <si>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</si>
  <si>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</si>
  <si>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</si>
  <si>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</si>
  <si>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</si>
  <si>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</si>
  <si>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</si>
  <si>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</si>
  <si>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</si>
  <si>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</si>
  <si>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</si>
  <si>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</si>
  <si>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</si>
  <si>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</si>
  <si>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</si>
  <si>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</si>
  <si>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</si>
  <si>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</si>
  <si>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</si>
  <si>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</si>
  <si>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</si>
  <si>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</si>
  <si>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</si>
  <si>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</si>
  <si>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</si>
  <si>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</si>
  <si>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</si>
  <si>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</si>
  <si>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</si>
  <si>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</si>
  <si>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</si>
  <si>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</si>
  <si>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</si>
  <si>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</si>
  <si>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</si>
  <si>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</si>
  <si>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</si>
  <si>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</si>
  <si>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</si>
  <si>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</si>
  <si>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</si>
  <si>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</si>
  <si>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</si>
  <si>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</si>
  <si>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</si>
  <si>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</si>
  <si>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</si>
  <si>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</si>
  <si>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</si>
  <si>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</si>
  <si>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</si>
  <si>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</si>
  <si>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</si>
  <si>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</si>
  <si>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</si>
  <si>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</si>
  <si>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</si>
  <si>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</si>
  <si>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</si>
  <si>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</si>
  <si>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</si>
  <si>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</si>
  <si>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</si>
  <si>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</si>
  <si>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</si>
  <si>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</si>
  <si>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</si>
  <si>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</si>
  <si>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</si>
  <si>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</si>
  <si>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</si>
  <si>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</si>
  <si>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</si>
  <si>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</si>
  <si>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</si>
  <si>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</si>
  <si>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</si>
  <si>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</si>
  <si>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</si>
  <si>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</si>
  <si>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</si>
  <si>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</si>
  <si>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</si>
  <si>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</si>
  <si>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</si>
  <si>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</si>
  <si>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</si>
  <si>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</si>
  <si>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</si>
  <si>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</si>
  <si>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</si>
  <si>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</si>
  <si>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</si>
  <si>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</si>
  <si>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</si>
  <si>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</si>
  <si>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</si>
  <si>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</si>
  <si>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</si>
  <si>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</si>
  <si>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</si>
  <si>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</si>
  <si>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</si>
  <si>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</si>
  <si>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</si>
  <si>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</si>
  <si>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</si>
  <si>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</si>
  <si>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</si>
  <si>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</si>
  <si>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</si>
  <si>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</si>
  <si>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</si>
  <si>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</si>
  <si>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</si>
  <si>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</si>
  <si>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</si>
  <si>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</si>
  <si>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</si>
  <si>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</si>
  <si>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</si>
  <si>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</si>
  <si>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</si>
  <si>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</si>
  <si>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</si>
  <si>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</si>
  <si>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</si>
  <si>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</si>
  <si>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</si>
  <si>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</si>
  <si>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</si>
  <si>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</si>
  <si>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</si>
  <si>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</si>
  <si>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</si>
  <si>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</si>
  <si>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</si>
  <si>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</si>
  <si>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</si>
  <si>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</si>
  <si>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</si>
  <si>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</si>
  <si>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</si>
  <si>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</si>
  <si>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</si>
  <si>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</si>
  <si>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</si>
  <si>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</si>
  <si>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</si>
  <si>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</si>
  <si>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</si>
  <si>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</si>
  <si>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</si>
  <si>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</si>
  <si>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</si>
  <si>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</si>
  <si>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</si>
  <si>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</si>
  <si>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</si>
  <si>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</si>
  <si>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</si>
  <si>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</si>
  <si>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</si>
  <si>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</si>
  <si>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</si>
  <si>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</si>
  <si>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</si>
  <si>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</si>
  <si>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</si>
  <si>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</si>
  <si>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</si>
  <si>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</si>
  <si>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</si>
  <si>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</si>
  <si>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</si>
  <si>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</si>
  <si>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</si>
  <si>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</si>
  <si>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</si>
  <si>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</si>
  <si>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</si>
  <si>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</si>
  <si>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</si>
  <si>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</si>
  <si>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</si>
  <si>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</si>
  <si>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</si>
  <si>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</si>
  <si>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</si>
  <si>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</si>
  <si>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</si>
  <si>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</si>
  <si>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</si>
  <si>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</si>
  <si>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</si>
  <si>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</si>
  <si>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</si>
  <si>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</si>
  <si>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</si>
  <si>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</si>
  <si>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</si>
  <si>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</si>
  <si>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</si>
  <si>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</si>
  <si>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</si>
  <si>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</si>
  <si>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</si>
  <si>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</si>
  <si>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</si>
  <si>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</si>
  <si>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</si>
  <si>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</si>
  <si>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</si>
  <si>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</si>
  <si>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</si>
  <si>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</si>
  <si>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</si>
  <si>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</si>
  <si>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</si>
  <si>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</si>
  <si>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</si>
  <si>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</si>
  <si>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</si>
  <si>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</si>
  <si>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</si>
  <si>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</si>
  <si>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</si>
  <si>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</si>
  <si>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</si>
  <si>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</si>
  <si>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</si>
  <si>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</si>
  <si>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</si>
  <si>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</si>
  <si>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</si>
  <si>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</si>
  <si>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</si>
  <si>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</si>
  <si>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</si>
  <si>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</si>
  <si>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</si>
  <si>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</si>
  <si>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</si>
  <si>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</si>
  <si>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</si>
  <si>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</si>
  <si>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</si>
  <si>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</si>
  <si>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</si>
  <si>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</si>
  <si>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</si>
  <si>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</si>
  <si>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</si>
  <si>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</si>
  <si>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</si>
  <si>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</si>
  <si>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</si>
  <si>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</si>
  <si>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</si>
  <si>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</si>
  <si>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</si>
  <si>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</si>
  <si>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</si>
  <si>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</si>
  <si>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</si>
  <si>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</si>
  <si>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</si>
  <si>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</si>
  <si>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</si>
  <si>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</si>
  <si>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</si>
  <si>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</si>
  <si>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</si>
  <si>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</si>
  <si>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</si>
  <si>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</si>
  <si>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</si>
  <si>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</si>
  <si>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</si>
  <si>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</si>
  <si>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</si>
  <si>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</si>
  <si>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</si>
  <si>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</si>
  <si>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</si>
  <si>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</si>
  <si>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</si>
  <si>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</si>
  <si>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</si>
  <si>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</si>
  <si>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</si>
  <si>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</si>
  <si>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</si>
  <si>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</si>
  <si>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</si>
  <si>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</si>
  <si>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</si>
  <si>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</si>
  <si>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</si>
  <si>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</si>
  <si>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</si>
  <si>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</si>
  <si>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</si>
  <si>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</si>
  <si>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</si>
  <si>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</si>
  <si>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</si>
  <si>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</si>
  <si>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</si>
  <si>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</si>
  <si>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</si>
  <si>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</si>
  <si>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</si>
  <si>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</si>
  <si>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</si>
  <si>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</si>
  <si>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</si>
  <si>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</si>
  <si>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</si>
  <si>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</si>
  <si>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</si>
  <si>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</si>
  <si>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</si>
  <si>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</si>
  <si>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</si>
  <si>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</si>
  <si>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</si>
  <si>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</si>
  <si>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</si>
  <si>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</si>
  <si>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</si>
  <si>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</si>
  <si>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</si>
  <si>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</si>
  <si>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</si>
  <si>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</si>
  <si>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</si>
  <si>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</si>
  <si>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</si>
  <si>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</si>
  <si>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</si>
  <si>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</si>
  <si>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</si>
  <si>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</si>
  <si>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</si>
  <si>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</si>
  <si>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</si>
  <si>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</si>
  <si>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</si>
  <si>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</si>
  <si>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</si>
  <si>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</si>
  <si>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</si>
  <si>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</si>
  <si>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</si>
  <si>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</si>
  <si>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</si>
  <si>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</si>
  <si>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</si>
  <si>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</si>
  <si>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</si>
  <si>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</si>
  <si>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</si>
  <si>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</si>
  <si>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</si>
  <si>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</si>
  <si>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</si>
  <si>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</si>
  <si>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</si>
  <si>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</si>
  <si>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</si>
  <si>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</si>
  <si>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</si>
  <si>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</si>
  <si>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</si>
  <si>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</si>
  <si>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</si>
  <si>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</si>
  <si>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</si>
  <si>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</si>
  <si>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</si>
  <si>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</si>
  <si>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</si>
  <si>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</si>
  <si>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</si>
  <si>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</si>
  <si>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</si>
  <si>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</si>
  <si>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</si>
  <si>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</si>
  <si>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</si>
  <si>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</si>
  <si>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</si>
  <si>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</si>
  <si>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</si>
  <si>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</si>
  <si>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</si>
  <si>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</si>
  <si>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</si>
  <si>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</si>
  <si>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</si>
  <si>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</si>
  <si>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</si>
  <si>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</si>
  <si>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</si>
  <si>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</si>
  <si>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</si>
  <si>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</si>
  <si>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</si>
  <si>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</si>
  <si>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</si>
  <si>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</si>
  <si>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</si>
  <si>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</si>
  <si>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</si>
  <si>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</si>
  <si>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</si>
  <si>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</si>
  <si>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</si>
  <si>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</si>
  <si>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</si>
  <si>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</si>
  <si>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</si>
  <si>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</si>
  <si>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</si>
  <si>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</si>
  <si>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</si>
  <si>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</si>
  <si>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</si>
  <si>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</si>
  <si>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</si>
  <si>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</si>
  <si>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</si>
  <si>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</si>
  <si>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</si>
  <si>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</si>
  <si>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</si>
  <si>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</si>
  <si>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</si>
  <si>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</si>
  <si>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</si>
  <si>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</si>
  <si>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</si>
  <si>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</si>
  <si>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</si>
  <si>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</si>
  <si>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</si>
  <si>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</si>
  <si>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</si>
  <si>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</si>
  <si>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</si>
  <si>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</si>
  <si>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</si>
  <si>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</si>
  <si>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</si>
  <si>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</si>
  <si>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</si>
  <si>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</si>
  <si>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</si>
  <si>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</si>
  <si>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</si>
  <si>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</si>
  <si>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</si>
  <si>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</si>
  <si>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</si>
  <si>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</si>
  <si>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</si>
  <si>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</si>
  <si>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</si>
  <si>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</si>
  <si>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</si>
  <si>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</si>
  <si>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</si>
  <si>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</si>
  <si>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</si>
  <si>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</si>
  <si>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</si>
  <si>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</si>
  <si>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</si>
  <si>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</si>
  <si>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</si>
  <si>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</si>
  <si>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</si>
  <si>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</si>
  <si>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</si>
  <si>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</si>
  <si>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</si>
  <si>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</si>
  <si>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</si>
  <si>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</si>
  <si>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</si>
  <si>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</si>
  <si>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</si>
  <si>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</si>
  <si>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</si>
  <si>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</si>
  <si>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</si>
  <si>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</si>
  <si>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</si>
  <si>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</si>
  <si>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</si>
  <si>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</si>
  <si>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</si>
  <si>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</si>
  <si>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</si>
  <si>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</si>
  <si>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</si>
  <si>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</si>
  <si>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</si>
  <si>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</si>
  <si>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</si>
  <si>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</si>
  <si>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</si>
  <si>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</si>
  <si>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</si>
  <si>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</si>
  <si>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</si>
  <si>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</si>
  <si>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</si>
  <si>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</si>
  <si>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</si>
  <si>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</si>
  <si>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</si>
  <si>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</si>
  <si>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</si>
  <si>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</si>
  <si>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</si>
  <si>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</si>
  <si>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</si>
  <si>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</si>
  <si>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</si>
  <si>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</si>
  <si>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</si>
  <si>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</si>
  <si>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</si>
  <si>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</si>
  <si>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</si>
  <si>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</si>
  <si>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</si>
  <si>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</si>
  <si>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</si>
  <si>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</si>
  <si>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</si>
  <si>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</si>
  <si>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</si>
  <si>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</si>
  <si>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</si>
  <si>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</si>
  <si>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</si>
  <si>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</si>
  <si>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</si>
  <si>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</si>
  <si>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</si>
  <si>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</si>
  <si>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</si>
  <si>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</si>
  <si>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</si>
  <si>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</si>
  <si>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</si>
  <si>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</si>
  <si>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</si>
  <si>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</si>
  <si>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</si>
  <si>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</si>
  <si>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</si>
  <si>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</si>
  <si>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</si>
  <si>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</si>
  <si>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</si>
  <si>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</si>
  <si>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</si>
  <si>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</si>
  <si>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</si>
  <si>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</si>
  <si>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</si>
  <si>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</si>
  <si>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</si>
  <si>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</si>
  <si>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</si>
  <si>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</si>
  <si>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</si>
  <si>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</si>
  <si>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</si>
  <si>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</si>
  <si>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</si>
  <si>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</si>
  <si>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</si>
  <si>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</si>
  <si>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</si>
  <si>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</si>
  <si>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</si>
  <si>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</si>
  <si>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</si>
  <si>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</si>
  <si>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</si>
  <si>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</si>
  <si>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</si>
  <si>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</si>
  <si>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</si>
  <si>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</si>
  <si>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</si>
  <si>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</si>
  <si>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</si>
  <si>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</si>
  <si>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</si>
  <si>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</si>
  <si>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</si>
  <si>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</si>
  <si>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</si>
  <si>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</si>
  <si>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</si>
  <si>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</si>
  <si>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</si>
  <si>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</si>
  <si>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</si>
  <si>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</si>
  <si>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</si>
  <si>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</si>
  <si>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</si>
  <si>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</si>
  <si>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</si>
  <si>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</si>
  <si>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</si>
  <si>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</si>
  <si>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</si>
  <si>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</si>
  <si>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</si>
  <si>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</si>
  <si>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</si>
  <si>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</si>
  <si>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</si>
  <si>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</si>
  <si>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</si>
  <si>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</si>
  <si>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</si>
  <si>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</si>
  <si>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</si>
  <si>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</si>
  <si>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</si>
  <si>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</si>
  <si>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</si>
  <si>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</si>
  <si>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</si>
  <si>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</si>
  <si>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</si>
  <si>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</si>
  <si>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</si>
  <si>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</si>
  <si>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</si>
  <si>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</si>
  <si>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</si>
  <si>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</si>
  <si>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</si>
  <si>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</si>
  <si>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</si>
  <si>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</si>
  <si>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</si>
  <si>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</si>
  <si>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</si>
  <si>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</si>
  <si>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</si>
  <si>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</si>
  <si>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</si>
  <si>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</si>
  <si>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</si>
  <si>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</si>
  <si>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</si>
  <si>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</si>
  <si>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</si>
  <si>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</si>
  <si>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</si>
  <si>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</si>
  <si>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</si>
  <si>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</si>
  <si>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</si>
  <si>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</si>
  <si>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</si>
  <si>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</si>
  <si>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</si>
  <si>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</si>
  <si>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</si>
  <si>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</si>
  <si>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</si>
  <si>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</si>
  <si>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</si>
  <si>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</si>
  <si>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</si>
  <si>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</si>
  <si>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</si>
  <si>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</si>
  <si>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</si>
  <si>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</si>
  <si>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</si>
  <si>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</si>
  <si>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</si>
  <si>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</si>
  <si>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</si>
  <si>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</si>
  <si>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</si>
  <si>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</si>
  <si>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</si>
  <si>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</si>
  <si>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</si>
  <si>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</si>
  <si>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</si>
  <si>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</si>
  <si>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</si>
  <si>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</si>
  <si>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</si>
  <si>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</si>
  <si>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</si>
  <si>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</si>
  <si>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</si>
  <si>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</si>
  <si>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</si>
  <si>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</si>
  <si>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</si>
  <si>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</si>
  <si>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</si>
  <si>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</si>
  <si>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</si>
  <si>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</si>
  <si>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</si>
  <si>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</si>
  <si>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</si>
  <si>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</si>
  <si>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</si>
  <si>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</si>
  <si>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</si>
  <si>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</si>
  <si>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</si>
  <si>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</si>
  <si>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</si>
  <si>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</si>
  <si>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</si>
  <si>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</si>
  <si>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</si>
  <si>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</si>
  <si>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</si>
  <si>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</si>
  <si>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</si>
  <si>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</si>
  <si>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</si>
  <si>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</si>
  <si>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</si>
  <si>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</si>
  <si>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</si>
  <si>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</si>
  <si>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</si>
  <si>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</si>
  <si>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</si>
  <si>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</si>
  <si>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</si>
  <si>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</si>
  <si>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</si>
  <si>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</si>
  <si>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</si>
  <si>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</si>
  <si>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</si>
  <si>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</si>
  <si>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</si>
  <si>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</si>
  <si>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</si>
  <si>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</si>
  <si>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</si>
  <si>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</si>
  <si>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</si>
  <si>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</si>
  <si>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</si>
  <si>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</si>
  <si>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</si>
  <si>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</si>
  <si>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</si>
  <si>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</si>
  <si>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</si>
  <si>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</si>
  <si>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</si>
  <si>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</si>
  <si>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</si>
  <si>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</si>
  <si>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</si>
  <si>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</si>
  <si>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</si>
  <si>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</si>
  <si>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</si>
  <si>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</si>
  <si>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</si>
  <si>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</si>
  <si>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</si>
  <si>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</si>
  <si>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</si>
  <si>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</si>
  <si>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</si>
  <si>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</si>
  <si>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</si>
  <si>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</si>
  <si>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</si>
  <si>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</si>
  <si>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</si>
  <si>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</si>
  <si>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</si>
  <si>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</si>
  <si>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</si>
  <si>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</si>
  <si>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</si>
  <si>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</si>
  <si>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</si>
  <si>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</si>
  <si>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</si>
  <si>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</si>
  <si>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</si>
  <si>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</si>
  <si>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</si>
  <si>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</si>
  <si>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</si>
  <si>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</si>
  <si>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</si>
  <si>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</si>
  <si>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</si>
  <si>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</si>
  <si>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</si>
  <si>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</si>
  <si>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</si>
  <si>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</si>
  <si>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</si>
  <si>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</si>
  <si>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</si>
  <si>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</si>
  <si>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</si>
  <si>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</si>
  <si>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</si>
  <si>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</si>
  <si>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</si>
  <si>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</si>
  <si>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</si>
  <si>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</si>
  <si>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</si>
  <si>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</si>
  <si>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</si>
  <si>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</si>
  <si>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</si>
  <si>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</si>
  <si>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</si>
  <si>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</si>
  <si>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</si>
  <si>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</si>
  <si>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</si>
  <si>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</si>
  <si>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</si>
  <si>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</si>
  <si>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</si>
  <si>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</si>
  <si>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</si>
  <si>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</si>
  <si>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</si>
  <si>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</si>
  <si>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</si>
  <si>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</si>
  <si>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</si>
  <si>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</si>
  <si>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</si>
  <si>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</si>
  <si>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</si>
  <si>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</si>
  <si>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</si>
  <si>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</si>
  <si>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</si>
  <si>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</si>
  <si>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</si>
  <si>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</si>
  <si>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</si>
  <si>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</si>
  <si>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</si>
  <si>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</si>
  <si>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</si>
  <si>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</si>
  <si>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</si>
  <si>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</si>
  <si>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</si>
  <si>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</si>
  <si>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</si>
  <si>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</si>
  <si>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</si>
  <si>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</si>
  <si>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</si>
  <si>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</si>
  <si>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</si>
  <si>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</si>
  <si>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</si>
  <si>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</si>
  <si>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</si>
  <si>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</si>
  <si>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</si>
  <si>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</si>
  <si>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</si>
  <si>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</si>
  <si>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</si>
  <si>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</si>
  <si>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</si>
  <si>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</si>
  <si>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</si>
  <si>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</si>
  <si>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</si>
  <si>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</si>
  <si>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</si>
  <si>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</si>
  <si>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</si>
  <si>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</si>
  <si>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</si>
  <si>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</si>
  <si>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</si>
  <si>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</si>
  <si>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</si>
  <si>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</si>
  <si>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</si>
  <si>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</si>
  <si>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</si>
  <si>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</si>
  <si>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</si>
  <si>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</si>
  <si>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</si>
  <si>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</si>
  <si>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</si>
  <si>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</si>
  <si>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</si>
  <si>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</si>
  <si>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</si>
  <si>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</si>
  <si>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</si>
  <si>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</si>
  <si>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</si>
  <si>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</si>
  <si>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</si>
  <si>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</si>
  <si>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</si>
  <si>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</si>
  <si>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</si>
  <si>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</si>
  <si>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</si>
  <si>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</si>
  <si>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</si>
  <si>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</si>
  <si>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</si>
  <si>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</si>
  <si>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</si>
  <si>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</si>
  <si>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</si>
  <si>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</si>
  <si>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</si>
  <si>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</si>
  <si>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</si>
  <si>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</si>
  <si>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</si>
  <si>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</si>
  <si>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</si>
  <si>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</si>
  <si>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</si>
  <si>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</si>
  <si>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</si>
  <si>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</si>
  <si>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</si>
  <si>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</si>
  <si>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</si>
  <si>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</si>
  <si>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</si>
  <si>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</si>
  <si>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</si>
  <si>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</si>
  <si>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</si>
  <si>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</si>
  <si>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</si>
  <si>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</si>
  <si>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</si>
  <si>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</si>
  <si>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</si>
  <si>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</si>
  <si>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</si>
  <si>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</si>
  <si>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</si>
  <si>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</si>
  <si>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</si>
  <si>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</si>
  <si>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</si>
  <si>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</si>
  <si>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</si>
  <si>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</si>
  <si>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</si>
  <si>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</si>
  <si>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</si>
  <si>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</si>
  <si>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</si>
  <si>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</si>
  <si>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</si>
  <si>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</si>
  <si>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</si>
  <si>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</si>
  <si>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</si>
  <si>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</si>
  <si>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</si>
  <si>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</si>
  <si>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</si>
  <si>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</si>
  <si>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</si>
  <si>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</si>
  <si>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</si>
  <si>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</si>
  <si>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</si>
  <si>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</si>
  <si>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</si>
  <si>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</si>
  <si>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</si>
  <si>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</si>
  <si>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</si>
  <si>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</si>
  <si>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</si>
  <si>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</si>
  <si>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</si>
  <si>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</si>
  <si>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</si>
  <si>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</si>
  <si>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</si>
  <si>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</si>
  <si>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</si>
  <si>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</si>
  <si>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</si>
  <si>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</si>
  <si>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</si>
  <si>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</si>
  <si>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</si>
  <si>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</si>
  <si>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</si>
  <si>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</si>
  <si>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</si>
  <si>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</si>
  <si>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</si>
  <si>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</si>
  <si>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</si>
  <si>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</si>
  <si>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</si>
  <si>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</si>
  <si>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</si>
  <si>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</si>
  <si>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</si>
  <si>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</si>
  <si>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</si>
  <si>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</si>
  <si>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</si>
  <si>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</si>
  <si>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</si>
  <si>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</si>
  <si>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</si>
  <si>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</si>
  <si>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</si>
  <si>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</si>
  <si>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</si>
  <si>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</si>
  <si>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</si>
  <si>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</si>
  <si>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</si>
  <si>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</si>
  <si>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</si>
  <si>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</si>
  <si>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</si>
  <si>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</si>
  <si>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</si>
  <si>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</si>
  <si>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</si>
  <si>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</si>
  <si>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</si>
  <si>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</si>
  <si>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</si>
  <si>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</si>
  <si>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</si>
  <si>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</si>
  <si>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</si>
  <si>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</si>
  <si>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</si>
  <si>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</si>
  <si>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</si>
  <si>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</si>
  <si>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</si>
  <si>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</si>
  <si>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</si>
  <si>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</si>
  <si>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</si>
  <si>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</si>
  <si>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</si>
  <si>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</si>
  <si>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</si>
  <si>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</si>
  <si>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</si>
  <si>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</si>
  <si>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</si>
  <si>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</si>
  <si>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</si>
  <si>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</si>
  <si>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</si>
  <si>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</si>
  <si>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</si>
  <si>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</si>
  <si>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</si>
  <si>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</si>
  <si>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</si>
  <si>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</si>
  <si>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</si>
  <si>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</si>
  <si>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</si>
  <si>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</si>
  <si>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</si>
  <si>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</si>
  <si>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</si>
  <si>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</si>
  <si>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</si>
  <si>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</si>
  <si>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</si>
  <si>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</si>
  <si>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</si>
  <si>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</si>
  <si>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</si>
  <si>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</si>
  <si>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</si>
  <si>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</si>
  <si>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</si>
  <si>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</si>
  <si>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</si>
  <si>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</si>
  <si>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</si>
  <si>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</si>
  <si>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</si>
  <si>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</si>
  <si>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</si>
  <si>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</si>
  <si>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</si>
  <si>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</si>
  <si>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</si>
  <si>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</si>
  <si>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</si>
  <si>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</si>
  <si>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</si>
  <si>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</si>
  <si>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</si>
  <si>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</si>
  <si>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</si>
  <si>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</si>
  <si>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</si>
  <si>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</si>
  <si>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</si>
  <si>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</si>
  <si>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</si>
  <si>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</si>
  <si>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</si>
  <si>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</si>
  <si>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</si>
  <si>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</si>
  <si>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</si>
  <si>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</si>
  <si>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</si>
  <si>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</si>
  <si>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</si>
  <si>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</si>
  <si>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</si>
  <si>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</si>
  <si>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</si>
  <si>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</si>
  <si>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</si>
  <si>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</si>
  <si>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</si>
  <si>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</si>
  <si>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</si>
  <si>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</si>
  <si>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</si>
  <si>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</si>
  <si>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</si>
  <si>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</si>
  <si>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</si>
  <si>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</si>
  <si>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</si>
  <si>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</si>
  <si>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</si>
  <si>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</si>
  <si>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</si>
  <si>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</si>
  <si>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</si>
  <si>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</si>
  <si>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</si>
  <si>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</si>
  <si>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</si>
  <si>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</si>
  <si>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</si>
  <si>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</si>
  <si>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</si>
  <si>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</si>
  <si>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</si>
  <si>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</si>
  <si>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</si>
  <si>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</si>
  <si>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</si>
  <si>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</si>
  <si>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</si>
  <si>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</si>
  <si>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</si>
  <si>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</si>
  <si>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</si>
  <si>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</si>
  <si>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</si>
  <si>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</si>
  <si>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</si>
  <si>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</si>
  <si>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</si>
  <si>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</si>
  <si>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</si>
  <si>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</si>
  <si>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</si>
  <si>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</si>
  <si>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</si>
  <si>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</si>
  <si>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</si>
  <si>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</si>
  <si>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</si>
  <si>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</si>
  <si>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</si>
  <si>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</si>
  <si>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</si>
  <si>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</si>
  <si>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</si>
  <si>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</si>
  <si>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</si>
  <si>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</si>
  <si>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</si>
  <si>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</si>
  <si>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</si>
  <si>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</si>
  <si>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</si>
  <si>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</si>
  <si>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</si>
  <si>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</si>
  <si>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</si>
  <si>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</si>
  <si>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</si>
  <si>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</si>
  <si>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</si>
  <si>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</si>
  <si>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</si>
  <si>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</si>
  <si>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</si>
  <si>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</si>
  <si>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</si>
  <si>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</si>
  <si>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</si>
  <si>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</si>
  <si>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</si>
  <si>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</si>
  <si>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</si>
  <si>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</si>
  <si>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</si>
  <si>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</si>
  <si>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</si>
  <si>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</si>
  <si>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</si>
  <si>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</si>
  <si>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</si>
  <si>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</si>
  <si>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</si>
  <si>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</si>
  <si>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</si>
  <si>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</si>
  <si>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</si>
  <si>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</si>
  <si>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</si>
  <si>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</si>
  <si>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</si>
  <si>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</si>
  <si>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</si>
  <si>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</si>
  <si>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</si>
  <si>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</si>
  <si>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</si>
  <si>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</si>
  <si>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</si>
  <si>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</si>
  <si>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</si>
  <si>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</si>
  <si>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</si>
  <si>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</si>
  <si>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</si>
  <si>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</si>
  <si>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</si>
  <si>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</si>
  <si>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</si>
  <si>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</si>
  <si>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</si>
  <si>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</si>
  <si>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</si>
  <si>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</si>
  <si>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</si>
  <si>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</si>
  <si>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</si>
  <si>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</si>
  <si>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</si>
  <si>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</si>
  <si>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</si>
  <si>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</si>
  <si>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</si>
  <si>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</si>
  <si>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</si>
  <si>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</si>
  <si>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</si>
  <si>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</si>
  <si>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</si>
  <si>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</si>
  <si>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</si>
  <si>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</si>
  <si>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</si>
  <si>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</si>
  <si>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</si>
  <si>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</si>
  <si>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</si>
  <si>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</si>
  <si>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</si>
  <si>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</si>
  <si>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</si>
  <si>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</si>
  <si>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</si>
  <si>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</si>
  <si>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</si>
  <si>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</si>
  <si>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</si>
  <si>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</si>
  <si>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</si>
  <si>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</si>
  <si>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</si>
  <si>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</si>
  <si>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</si>
  <si>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</si>
  <si>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</si>
  <si>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</si>
  <si>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</si>
  <si>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</si>
  <si>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</si>
  <si>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</si>
  <si>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</si>
  <si>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</si>
  <si>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</si>
  <si>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</si>
  <si>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</si>
  <si>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</si>
  <si>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</si>
  <si>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</si>
  <si>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</si>
  <si>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</si>
  <si>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</si>
  <si>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</si>
  <si>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</si>
  <si>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</si>
  <si>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</si>
  <si>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</si>
  <si>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</si>
  <si>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</si>
  <si>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</si>
  <si>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</si>
  <si>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</si>
  <si>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</si>
  <si>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</si>
  <si>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</si>
  <si>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</si>
  <si>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</si>
  <si>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</si>
  <si>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</si>
  <si>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</si>
  <si>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</si>
  <si>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</si>
  <si>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</si>
  <si>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</si>
  <si>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</si>
  <si>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</si>
  <si>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</si>
  <si>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</si>
  <si>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</si>
  <si>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</si>
  <si>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</si>
  <si>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</si>
  <si>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</si>
  <si>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</si>
  <si>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</si>
  <si>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</si>
  <si>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</si>
  <si>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</si>
  <si>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</si>
  <si>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</si>
  <si>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</si>
  <si>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</si>
  <si>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</si>
  <si>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</si>
  <si>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</si>
  <si>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</si>
  <si>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</si>
  <si>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</si>
  <si>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</si>
  <si>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</si>
  <si>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</si>
  <si>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</si>
  <si>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</si>
  <si>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</si>
  <si>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</si>
  <si>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</si>
  <si>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</si>
  <si>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</si>
  <si>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</si>
  <si>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</si>
  <si>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</si>
  <si>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</si>
  <si>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</si>
  <si>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</si>
  <si>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</si>
  <si>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</si>
  <si>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</si>
  <si>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</si>
  <si>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</si>
  <si>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</si>
  <si>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</si>
  <si>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</si>
  <si>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</si>
  <si>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</si>
  <si>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</si>
  <si>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</si>
  <si>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</si>
  <si>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</si>
  <si>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</si>
  <si>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</si>
  <si>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</si>
  <si>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</si>
  <si>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</si>
  <si>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</si>
  <si>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</si>
  <si>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</si>
  <si>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</si>
  <si>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</si>
  <si>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</si>
  <si>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</si>
  <si>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</si>
  <si>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</si>
  <si>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</si>
  <si>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</si>
  <si>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</si>
  <si>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</si>
  <si>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</si>
  <si>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</si>
  <si>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</si>
  <si>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</si>
  <si>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</si>
  <si>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</si>
  <si>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</si>
  <si>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</si>
  <si>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</si>
  <si>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</si>
  <si>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</si>
  <si>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</si>
  <si>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</si>
  <si>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</si>
  <si>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</si>
  <si>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</si>
  <si>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</si>
  <si>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</si>
  <si>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</si>
  <si>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</si>
  <si>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</si>
  <si>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</si>
  <si>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</si>
  <si>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</si>
  <si>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</si>
  <si>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</si>
  <si>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</si>
  <si>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</si>
  <si>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</si>
  <si>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</si>
  <si>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</si>
  <si>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</si>
  <si>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</si>
  <si>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</si>
  <si>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</si>
  <si>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</si>
  <si>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</si>
  <si>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</si>
  <si>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</si>
  <si>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</si>
  <si>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</si>
  <si>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</si>
  <si>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</si>
  <si>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</si>
  <si>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</si>
  <si>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</si>
  <si>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</si>
  <si>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</si>
  <si>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</si>
  <si>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</si>
  <si>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</si>
  <si>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</si>
  <si>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</si>
  <si>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</si>
  <si>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</si>
  <si>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</si>
  <si>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</si>
  <si>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</si>
  <si>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</si>
  <si>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</si>
  <si>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</si>
  <si>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</si>
  <si>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</si>
  <si>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</si>
  <si>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</si>
  <si>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</si>
  <si>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</si>
  <si>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</si>
  <si>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</si>
  <si>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</si>
  <si>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</si>
  <si>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</si>
  <si>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</si>
  <si>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</si>
  <si>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</si>
  <si>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</si>
  <si>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</si>
  <si>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</si>
  <si>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</si>
  <si>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</si>
  <si>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</si>
  <si>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</si>
  <si>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</si>
  <si>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</si>
  <si>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</si>
  <si>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</si>
  <si>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</si>
  <si>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</si>
  <si>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</si>
  <si>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</si>
  <si>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</si>
  <si>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</si>
  <si>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</si>
  <si>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</si>
  <si>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</si>
  <si>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</si>
  <si>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</si>
  <si>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</si>
  <si>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</si>
  <si>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</si>
  <si>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</si>
  <si>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</si>
  <si>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</si>
  <si>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</si>
  <si>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</si>
  <si>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</si>
  <si>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</si>
  <si>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</si>
  <si>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</si>
  <si>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</si>
  <si>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</si>
  <si>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</si>
  <si>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</si>
  <si>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</si>
  <si>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</si>
  <si>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</si>
  <si>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</si>
  <si>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</si>
  <si>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</si>
  <si>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</si>
  <si>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</si>
  <si>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</si>
  <si>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</si>
  <si>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</si>
  <si>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</si>
  <si>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</si>
  <si>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</si>
  <si>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</si>
  <si>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</si>
  <si>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</si>
  <si>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</si>
  <si>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</si>
  <si>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</si>
  <si>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</si>
  <si>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</si>
  <si>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</si>
  <si>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</si>
  <si>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</si>
  <si>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</si>
  <si>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</si>
  <si>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</si>
  <si>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</si>
  <si>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</si>
  <si>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</si>
  <si>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</si>
  <si>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</si>
  <si>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</si>
  <si>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</si>
  <si>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</si>
  <si>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</si>
  <si>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</si>
  <si>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</si>
  <si>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</si>
  <si>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</si>
  <si>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</si>
  <si>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</si>
  <si>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</si>
  <si>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</si>
  <si>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</si>
  <si>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</si>
  <si>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</si>
  <si>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</si>
  <si>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</si>
  <si>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</si>
  <si>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</si>
  <si>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</si>
  <si>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</si>
  <si>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</si>
  <si>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</si>
  <si>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</si>
  <si>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</si>
  <si>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</si>
  <si>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</si>
  <si>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</si>
  <si>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</si>
  <si>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</si>
  <si>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</si>
  <si>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</si>
  <si>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</si>
  <si>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</si>
  <si>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</si>
  <si>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</si>
  <si>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</si>
  <si>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</si>
  <si>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</si>
  <si>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</si>
  <si>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</si>
  <si>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</si>
  <si>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</si>
  <si>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</si>
  <si>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</si>
  <si>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</si>
  <si>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</si>
  <si>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</si>
  <si>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</si>
  <si>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</si>
  <si>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</si>
  <si>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</si>
  <si>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</si>
  <si>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</si>
  <si>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</si>
  <si>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</si>
  <si>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</si>
  <si>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</si>
  <si>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</si>
  <si>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</si>
  <si>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</si>
  <si>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</si>
  <si>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</si>
  <si>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</si>
  <si>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</si>
  <si>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</si>
  <si>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</si>
  <si>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</si>
  <si>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</si>
  <si>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</si>
  <si>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</si>
  <si>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</si>
  <si>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</si>
  <si>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</si>
  <si>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</si>
  <si>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</si>
  <si>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</si>
  <si>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</si>
  <si>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</si>
  <si>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</si>
  <si>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</si>
  <si>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</si>
  <si>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</si>
  <si>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</si>
  <si>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</si>
  <si>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</si>
  <si>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</si>
  <si>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</si>
  <si>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</si>
  <si>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</si>
  <si>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</si>
  <si>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</si>
  <si>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</si>
  <si>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</si>
  <si>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</si>
  <si>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</si>
  <si>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</si>
  <si>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</si>
  <si>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</si>
  <si>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</si>
  <si>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</si>
  <si>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</si>
  <si>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</si>
  <si>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</si>
  <si>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</si>
  <si>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</si>
  <si>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</si>
  <si>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</si>
  <si>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</si>
  <si>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</si>
  <si>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</si>
  <si>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</si>
  <si>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</si>
  <si>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</si>
  <si>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</si>
  <si>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</si>
  <si>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</si>
  <si>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</si>
  <si>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</si>
  <si>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</si>
  <si>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</si>
  <si>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</si>
  <si>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</si>
  <si>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</si>
  <si>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</si>
  <si>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</si>
  <si>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</si>
  <si>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</si>
  <si>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</si>
  <si>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</si>
  <si>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</si>
  <si>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</si>
  <si>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</si>
  <si>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</si>
  <si>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</si>
  <si>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</si>
  <si>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</si>
  <si>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</si>
  <si>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</si>
  <si>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</si>
  <si>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</si>
  <si>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</si>
  <si>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</si>
  <si>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</si>
  <si>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</si>
  <si>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</si>
  <si>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</si>
  <si>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</si>
  <si>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</si>
  <si>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</si>
  <si>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</si>
  <si>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</si>
  <si>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</si>
  <si>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</si>
  <si>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</si>
  <si>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</si>
  <si>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</si>
  <si>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</si>
  <si>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</si>
  <si>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</si>
  <si>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</si>
  <si>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</si>
  <si>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</si>
  <si>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</si>
  <si>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</si>
  <si>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</si>
  <si>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</si>
  <si>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</si>
  <si>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</si>
  <si>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</si>
  <si>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</si>
  <si>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</si>
  <si>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</si>
  <si>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</si>
  <si>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</si>
  <si>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</si>
  <si>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</si>
  <si>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</si>
  <si>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</si>
  <si>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</si>
  <si>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</si>
  <si>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</si>
  <si>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</si>
  <si>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</si>
  <si>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</si>
  <si>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</si>
  <si>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</si>
  <si>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</si>
  <si>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</si>
  <si>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</si>
  <si>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</si>
  <si>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</si>
  <si>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</si>
  <si>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</si>
  <si>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</si>
  <si>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</si>
  <si>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</si>
  <si>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</si>
  <si>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</si>
  <si>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</si>
  <si>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</si>
  <si>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</si>
  <si>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</si>
  <si>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</si>
  <si>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</si>
  <si>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</si>
  <si>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</si>
  <si>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</si>
  <si>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</si>
  <si>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</si>
  <si>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</si>
  <si>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</si>
  <si>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</si>
  <si>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</si>
  <si>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</si>
  <si>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</si>
  <si>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</si>
  <si>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</si>
  <si>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</si>
  <si>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</si>
  <si>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</si>
  <si>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</si>
  <si>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</si>
  <si>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</si>
  <si>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</si>
  <si>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</si>
  <si>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</si>
  <si>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</si>
  <si>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</si>
  <si>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</si>
  <si>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</si>
  <si>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</si>
  <si>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</si>
  <si>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</si>
  <si>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</si>
  <si>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</si>
  <si>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</si>
  <si>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</si>
  <si>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</si>
  <si>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</si>
  <si>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</si>
  <si>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</si>
  <si>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</si>
  <si>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</si>
  <si>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</si>
  <si>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</si>
  <si>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</si>
  <si>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</si>
  <si>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</si>
  <si>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</si>
  <si>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</si>
  <si>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</si>
  <si>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</si>
  <si>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</si>
  <si>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</si>
  <si>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</si>
  <si>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</si>
  <si>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</si>
  <si>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</si>
  <si>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</si>
  <si>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</si>
  <si>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</si>
  <si>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</si>
  <si>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</si>
  <si>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</si>
  <si>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</si>
  <si>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</si>
  <si>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</si>
  <si>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</si>
  <si>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</si>
  <si>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</si>
  <si>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</si>
  <si>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</si>
  <si>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</si>
  <si>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</si>
  <si>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</si>
  <si>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</si>
  <si>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</si>
  <si>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</si>
  <si>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</si>
  <si>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</si>
  <si>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</si>
  <si>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</si>
  <si>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</si>
  <si>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</si>
  <si>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</si>
  <si>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</si>
  <si>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</si>
  <si>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</si>
  <si>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</si>
  <si>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</si>
  <si>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</si>
  <si>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</si>
  <si>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</si>
  <si>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</si>
  <si>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</si>
  <si>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</si>
  <si>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</si>
  <si>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</si>
  <si>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</si>
  <si>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</si>
  <si>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</si>
  <si>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</si>
  <si>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</si>
  <si>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</si>
  <si>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</si>
  <si>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</si>
  <si>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</si>
  <si>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</si>
  <si>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</si>
  <si>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</si>
  <si>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</si>
  <si>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</si>
  <si>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</si>
  <si>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</si>
  <si>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</si>
  <si>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</si>
  <si>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</si>
  <si>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</si>
  <si>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</si>
  <si>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</si>
  <si>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</si>
  <si>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</si>
  <si>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</si>
  <si>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</si>
  <si>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</si>
  <si>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</si>
  <si>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</si>
  <si>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</si>
  <si>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</si>
  <si>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</si>
  <si>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</si>
  <si>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</si>
  <si>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</si>
  <si>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</si>
  <si>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</si>
  <si>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</si>
  <si>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</si>
  <si>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</si>
  <si>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</si>
  <si>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</si>
  <si>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</si>
  <si>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</si>
  <si>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</si>
  <si>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</si>
  <si>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</si>
  <si>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</si>
  <si>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</si>
  <si>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</si>
  <si>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</si>
  <si>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</si>
  <si>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</si>
  <si>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</si>
  <si>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</si>
  <si>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</si>
  <si>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</si>
  <si>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</si>
  <si>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</si>
  <si>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</si>
  <si>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</si>
  <si>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</si>
  <si>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</si>
  <si>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</si>
  <si>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</si>
  <si>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</si>
  <si>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</si>
  <si>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</si>
  <si>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</si>
  <si>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</si>
  <si>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</si>
  <si>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</si>
  <si>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</si>
  <si>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</si>
  <si>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</si>
  <si>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</si>
  <si>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</si>
  <si>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</si>
  <si>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</si>
  <si>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</si>
  <si>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</si>
  <si>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</si>
  <si>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</si>
  <si>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</si>
  <si>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</si>
  <si>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</si>
  <si>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</si>
  <si>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</si>
  <si>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</si>
  <si>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</si>
  <si>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</si>
  <si>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</si>
  <si>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</si>
  <si>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</si>
  <si>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</si>
  <si>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</si>
  <si>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</si>
  <si>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</si>
  <si>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</si>
  <si>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</si>
  <si>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</si>
  <si>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</si>
  <si>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</si>
  <si>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</si>
  <si>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</si>
  <si>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</si>
  <si>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</si>
  <si>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</si>
  <si>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</si>
  <si>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</si>
  <si>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</si>
  <si>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</si>
  <si>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</si>
  <si>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</si>
  <si>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</si>
  <si>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</si>
  <si>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</si>
  <si>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</si>
  <si>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</si>
  <si>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</si>
  <si>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</si>
  <si>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</si>
  <si>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</si>
  <si>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</si>
  <si>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</si>
  <si>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</si>
  <si>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</si>
  <si>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</si>
  <si>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</si>
  <si>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</si>
  <si>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</si>
  <si>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</si>
  <si>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</si>
  <si>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</si>
  <si>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</si>
  <si>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</si>
  <si>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</si>
  <si>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</si>
  <si>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</si>
  <si>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</si>
  <si>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</si>
  <si>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</si>
  <si>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</si>
  <si>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</si>
  <si>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</si>
  <si>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</si>
  <si>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</si>
  <si>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</si>
  <si>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</si>
  <si>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</si>
  <si>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</si>
  <si>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</si>
  <si>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</si>
  <si>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</si>
  <si>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</si>
  <si>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</si>
  <si>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</si>
  <si>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</si>
  <si>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</si>
  <si>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</si>
  <si>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</si>
  <si>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</si>
  <si>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</si>
  <si>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</si>
  <si>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</si>
  <si>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</si>
  <si>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</si>
  <si>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</si>
  <si>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</si>
  <si>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</si>
  <si>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</si>
  <si>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</si>
  <si>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</si>
  <si>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</si>
  <si>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</si>
  <si>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</si>
  <si>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</si>
  <si>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</si>
  <si>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</si>
  <si>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</si>
  <si>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</si>
  <si>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</si>
  <si>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</si>
  <si>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</si>
  <si>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</si>
  <si>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</si>
  <si>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</si>
  <si>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</si>
  <si>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</si>
  <si>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</si>
  <si>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</si>
  <si>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</si>
  <si>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</si>
  <si>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</si>
  <si>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</si>
  <si>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</si>
  <si>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</si>
  <si>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</si>
  <si>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</si>
  <si>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</si>
  <si>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</si>
  <si>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</si>
  <si>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</si>
  <si>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</si>
  <si>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</si>
  <si>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</si>
  <si>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</si>
  <si>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</si>
  <si>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</si>
  <si>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</si>
  <si>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</si>
  <si>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</si>
  <si>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</si>
  <si>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</si>
  <si>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</si>
  <si>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</si>
  <si>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</si>
  <si>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</si>
  <si>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</si>
  <si>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</si>
  <si>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</si>
  <si>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</si>
  <si>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</si>
  <si>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</si>
  <si>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</si>
  <si>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</si>
  <si>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</si>
  <si>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</si>
  <si>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</si>
  <si>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</si>
  <si>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</si>
  <si>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</si>
  <si>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</si>
  <si>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</si>
  <si>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</si>
  <si>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</si>
  <si>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</si>
  <si>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</si>
  <si>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</si>
  <si>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</si>
  <si>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</si>
  <si>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</si>
  <si>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</si>
  <si>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</si>
  <si>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</si>
  <si>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</si>
  <si>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</si>
  <si>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</si>
  <si>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</si>
  <si>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</si>
  <si>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</si>
  <si>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</si>
  <si>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</si>
  <si>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</si>
  <si>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</si>
  <si>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</si>
  <si>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</si>
  <si>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</si>
  <si>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</si>
  <si>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</si>
  <si>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</si>
  <si>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</si>
  <si>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</si>
  <si>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</si>
  <si>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</si>
  <si>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</si>
  <si>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</si>
  <si>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</si>
  <si>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</si>
  <si>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</si>
  <si>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</si>
  <si>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</si>
  <si>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</si>
  <si>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</si>
  <si>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</si>
  <si>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</si>
  <si>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</si>
  <si>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</si>
  <si>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</si>
  <si>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</si>
  <si>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</si>
  <si>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</si>
  <si>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</si>
  <si>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</si>
  <si>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</si>
  <si>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</si>
  <si>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</si>
  <si>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</si>
  <si>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</si>
  <si>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</si>
  <si>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</si>
  <si>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</si>
  <si>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</si>
  <si>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</si>
  <si>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</si>
  <si>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</si>
  <si>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</si>
  <si>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</si>
  <si>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</si>
  <si>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</si>
  <si>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</si>
  <si>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</si>
  <si>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</si>
  <si>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</si>
  <si>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</si>
  <si>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</si>
  <si>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</si>
  <si>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</si>
  <si>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</si>
  <si>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</si>
  <si>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</si>
  <si>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</si>
  <si>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</si>
  <si>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</si>
  <si>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</si>
  <si>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</si>
  <si>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</si>
  <si>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</si>
  <si>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</si>
  <si>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</si>
  <si>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</si>
  <si>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</si>
  <si>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</si>
  <si>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</si>
  <si>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</si>
  <si>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</si>
  <si>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</si>
  <si>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</si>
  <si>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</si>
  <si>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</si>
  <si>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</si>
  <si>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</si>
  <si>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</si>
  <si>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</si>
  <si>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</si>
  <si>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</si>
  <si>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</si>
  <si>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</si>
  <si>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</si>
  <si>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</si>
  <si>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</si>
  <si>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</si>
  <si>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</si>
  <si>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</si>
  <si>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</si>
  <si>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</si>
  <si>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</si>
  <si>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</si>
  <si>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</si>
  <si>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</si>
  <si>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</si>
  <si>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</si>
  <si>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</si>
  <si>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</si>
  <si>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</si>
  <si>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</si>
  <si>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</si>
  <si>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</si>
  <si>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</si>
  <si>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</si>
  <si>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</si>
  <si>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</si>
  <si>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</si>
  <si>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</si>
  <si>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</si>
  <si>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</si>
  <si>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</si>
  <si>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</si>
  <si>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</si>
  <si>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</si>
  <si>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</si>
  <si>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</si>
  <si>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</si>
  <si>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</si>
  <si>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</si>
  <si>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</si>
  <si>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</si>
  <si>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</si>
  <si>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</si>
  <si>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</si>
  <si>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</si>
  <si>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</si>
  <si>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</si>
  <si>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</si>
  <si>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</si>
  <si>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</si>
  <si>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</si>
  <si>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</si>
  <si>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</si>
  <si>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</si>
  <si>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</si>
  <si>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</si>
  <si>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</si>
  <si>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</si>
  <si>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</si>
  <si>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</si>
  <si>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</si>
  <si>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</si>
  <si>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</si>
  <si>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</si>
  <si>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</si>
  <si>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</si>
  <si>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</si>
  <si>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</si>
  <si>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</si>
  <si>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</si>
  <si>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</si>
  <si>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</si>
  <si>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</si>
  <si>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</si>
  <si>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</si>
  <si>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</si>
  <si>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</si>
  <si>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</si>
  <si>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</si>
  <si>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</si>
  <si>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</si>
  <si>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</si>
  <si>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</si>
  <si>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</si>
  <si>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</si>
  <si>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</si>
  <si>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</si>
  <si>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</si>
  <si>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</si>
  <si>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</si>
  <si>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</si>
  <si>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</si>
  <si>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</si>
  <si>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</si>
  <si>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</si>
  <si>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</si>
  <si>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</si>
  <si>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</si>
  <si>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</si>
  <si>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</si>
  <si>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</si>
  <si>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</si>
  <si>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</si>
  <si>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</si>
  <si>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</si>
  <si>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</si>
  <si>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</si>
  <si>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</si>
  <si>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</si>
  <si>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</si>
  <si>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</si>
  <si>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</si>
  <si>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</si>
  <si>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</si>
  <si>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</si>
  <si>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</si>
  <si>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</si>
  <si>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</si>
  <si>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</si>
  <si>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</si>
  <si>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</si>
  <si>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</si>
  <si>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</si>
  <si>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</si>
  <si>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</si>
  <si>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</si>
  <si>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</si>
  <si>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</si>
  <si>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</si>
  <si>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</si>
  <si>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</si>
  <si>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</si>
  <si>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</si>
  <si>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</si>
  <si>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</si>
  <si>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</si>
  <si>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</si>
  <si>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</si>
  <si>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</si>
  <si>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</si>
  <si>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</si>
  <si>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</si>
  <si>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</si>
  <si>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</si>
  <si>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</si>
  <si>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</si>
  <si>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</si>
  <si>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</si>
  <si>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</si>
  <si>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</si>
  <si>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</si>
  <si>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</si>
  <si>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</si>
  <si>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</si>
  <si>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</si>
  <si>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</si>
  <si>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</si>
  <si>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</si>
  <si>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</si>
  <si>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</si>
  <si>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</si>
  <si>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</si>
  <si>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</si>
  <si>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</si>
  <si>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</si>
  <si>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</si>
  <si>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</si>
  <si>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</si>
  <si>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</si>
  <si>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</si>
  <si>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</si>
  <si>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</si>
  <si>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</si>
  <si>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</si>
  <si>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</si>
  <si>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</si>
  <si>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</si>
  <si>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</si>
  <si>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</si>
  <si>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</si>
  <si>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</si>
  <si>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</si>
  <si>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</si>
  <si>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</si>
  <si>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</si>
  <si>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</si>
  <si>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</si>
  <si>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</si>
  <si>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</si>
  <si>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</si>
  <si>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</si>
  <si>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</si>
  <si>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</si>
  <si>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</si>
  <si>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</si>
  <si>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</si>
  <si>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</si>
  <si>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</si>
  <si>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</si>
  <si>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</si>
  <si>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</si>
  <si>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</si>
  <si>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</si>
  <si>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</si>
  <si>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</si>
  <si>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</si>
  <si>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</si>
  <si>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</si>
  <si>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</si>
  <si>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</si>
  <si>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</si>
  <si>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</si>
  <si>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</si>
  <si>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</si>
  <si>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</si>
  <si>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</si>
  <si>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</si>
  <si>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</si>
  <si>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</si>
  <si>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</si>
  <si>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</si>
  <si>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</si>
  <si>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</si>
  <si>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</si>
  <si>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</si>
  <si>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</si>
  <si>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</si>
  <si>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</si>
  <si>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</si>
  <si>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</si>
  <si>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</si>
  <si>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</si>
  <si>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</si>
  <si>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</si>
  <si>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</si>
  <si>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</si>
  <si>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</si>
  <si>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</si>
  <si>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</si>
  <si>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</si>
  <si>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</si>
  <si>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</si>
  <si>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</si>
  <si>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</si>
  <si>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</si>
  <si>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</si>
  <si>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</si>
  <si>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</si>
  <si>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</si>
  <si>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</si>
  <si>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</si>
  <si>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</si>
  <si>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</si>
  <si>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</si>
  <si>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</si>
  <si>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</si>
  <si>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</si>
  <si>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</si>
  <si>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</si>
  <si>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</si>
  <si>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</si>
  <si>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</si>
  <si>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</si>
  <si>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</si>
  <si>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</si>
  <si>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</si>
  <si>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</si>
  <si>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</si>
  <si>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</si>
  <si>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</si>
  <si>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</si>
  <si>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</si>
  <si>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</si>
  <si>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</si>
  <si>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</si>
  <si>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</si>
  <si>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</si>
  <si>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</si>
  <si>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</si>
  <si>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</si>
  <si>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</si>
  <si>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</si>
  <si>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</si>
  <si>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</si>
  <si>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</si>
  <si>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</si>
  <si>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</si>
  <si>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</si>
  <si>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</si>
  <si>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</si>
  <si>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</si>
  <si>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</si>
  <si>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</si>
  <si>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</si>
  <si>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</si>
  <si>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</si>
  <si>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</si>
  <si>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</si>
  <si>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</si>
  <si>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</si>
  <si>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</si>
  <si>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</si>
  <si>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</si>
  <si>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</si>
  <si>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</si>
  <si>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</si>
  <si>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</si>
  <si>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</si>
  <si>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</si>
  <si>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</si>
  <si>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</si>
  <si>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</si>
  <si>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</si>
  <si>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</si>
  <si>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</si>
  <si>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</si>
  <si>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</si>
  <si>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</si>
  <si>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</si>
  <si>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</si>
  <si>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</si>
  <si>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</si>
  <si>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</si>
  <si>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</si>
  <si>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</si>
  <si>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</si>
  <si>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</si>
  <si>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</si>
  <si>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</si>
  <si>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</si>
  <si>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</si>
  <si>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</si>
  <si>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</si>
  <si>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</si>
  <si>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</si>
  <si>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</si>
  <si>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</si>
  <si>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</si>
  <si>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</si>
  <si>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</si>
  <si>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</si>
  <si>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</si>
  <si>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</si>
  <si>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</si>
  <si>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</si>
  <si>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</si>
  <si>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</si>
  <si>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</si>
  <si>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</si>
  <si>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</si>
  <si>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</si>
  <si>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</si>
  <si>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</si>
  <si>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</si>
  <si>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</si>
  <si>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</si>
  <si>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</si>
  <si>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</si>
  <si>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</si>
  <si>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</si>
  <si>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</si>
  <si>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</si>
  <si>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</si>
  <si>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</si>
  <si>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</si>
  <si>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</si>
  <si>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</si>
  <si>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</si>
  <si>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</si>
  <si>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</si>
  <si>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</si>
  <si>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</si>
  <si>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</si>
  <si>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</si>
  <si>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</si>
  <si>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</si>
  <si>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</si>
  <si>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</si>
  <si>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</si>
  <si>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</si>
  <si>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</si>
  <si>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</si>
  <si>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</si>
  <si>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</si>
  <si>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</si>
  <si>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</si>
  <si>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</si>
  <si>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</si>
  <si>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</si>
  <si>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</si>
  <si>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</si>
  <si>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</si>
  <si>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</si>
  <si>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</si>
  <si>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</si>
  <si>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</si>
  <si>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</si>
  <si>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</si>
  <si>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</si>
  <si>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</si>
  <si>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</si>
  <si>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</si>
  <si>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</si>
  <si>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</si>
  <si>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</si>
  <si>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</si>
  <si>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</si>
  <si>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</si>
  <si>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</si>
  <si>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</si>
  <si>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</si>
  <si>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</si>
  <si>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</si>
  <si>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</si>
  <si>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</si>
  <si>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</si>
  <si>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</si>
  <si>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</si>
  <si>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</si>
  <si>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</si>
  <si>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</si>
  <si>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</si>
  <si>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</si>
  <si>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</si>
  <si>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</si>
  <si>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</si>
  <si>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</si>
  <si>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</si>
  <si>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</si>
  <si>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</si>
  <si>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</si>
  <si>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</si>
  <si>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</si>
  <si>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</si>
  <si>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</si>
  <si>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</si>
  <si>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</si>
  <si>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</si>
  <si>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</si>
  <si>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</si>
  <si>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</si>
  <si>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</si>
  <si>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</si>
  <si>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</si>
  <si>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</si>
  <si>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</si>
  <si>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</si>
  <si>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</si>
  <si>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</si>
  <si>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</si>
  <si>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</si>
  <si>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</si>
  <si>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</si>
  <si>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</si>
  <si>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</si>
  <si>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</si>
  <si>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</si>
  <si>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</si>
  <si>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</si>
  <si>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</si>
  <si>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</si>
  <si>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</si>
  <si>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</si>
  <si>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</si>
  <si>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</si>
  <si>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</si>
  <si>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</si>
  <si>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</si>
  <si>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</si>
  <si>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</si>
  <si>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</si>
  <si>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</si>
  <si>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</si>
  <si>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</si>
  <si>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</si>
  <si>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</si>
  <si>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</si>
  <si>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</si>
  <si>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</si>
  <si>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</si>
  <si>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</si>
  <si>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</si>
  <si>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</si>
  <si>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</si>
  <si>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</si>
  <si>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</si>
  <si>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</si>
  <si>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</si>
  <si>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</si>
  <si>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</si>
  <si>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</si>
  <si>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</si>
  <si>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</si>
  <si>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</si>
  <si>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</si>
  <si>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</si>
  <si>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</si>
  <si>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</si>
  <si>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</si>
  <si>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</si>
  <si>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</si>
  <si>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</si>
  <si>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</si>
  <si>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</si>
  <si>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</si>
  <si>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</si>
  <si>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</si>
  <si>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</si>
  <si>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</si>
  <si>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</si>
  <si>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</si>
  <si>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</si>
  <si>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</si>
  <si>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</si>
  <si>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</si>
  <si>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</si>
  <si>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</si>
  <si>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</si>
  <si>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</si>
  <si>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</si>
  <si>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</si>
  <si>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</si>
  <si>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</si>
  <si>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</si>
  <si>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</si>
  <si>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</si>
  <si>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</si>
  <si>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</si>
  <si>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</si>
  <si>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</si>
  <si>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</si>
  <si>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</si>
  <si>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</si>
  <si>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</si>
  <si>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</si>
  <si>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</si>
  <si>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</si>
  <si>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</si>
  <si>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</si>
  <si>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</si>
  <si>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</si>
  <si>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</si>
  <si>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</si>
  <si>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</si>
  <si>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</si>
  <si>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</si>
  <si>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</si>
  <si>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</si>
  <si>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</si>
  <si>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</si>
  <si>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</si>
  <si>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</si>
  <si>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</si>
  <si>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</si>
  <si>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</si>
  <si>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</si>
  <si>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</si>
  <si>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</si>
  <si>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</si>
  <si>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</si>
  <si>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</si>
  <si>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</si>
  <si>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</si>
  <si>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</si>
  <si>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</si>
  <si>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</si>
  <si>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</si>
  <si>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</si>
  <si>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</si>
  <si>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</si>
  <si>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</si>
  <si>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</si>
  <si>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</si>
  <si>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</si>
  <si>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</si>
  <si>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</si>
  <si>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</si>
  <si>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</si>
  <si>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</si>
  <si>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</si>
  <si>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</si>
  <si>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</si>
  <si>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</si>
  <si>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</si>
  <si>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</si>
  <si>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</si>
  <si>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</si>
  <si>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</si>
  <si>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</si>
  <si>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</si>
  <si>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</si>
  <si>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</si>
  <si>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</si>
  <si>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</si>
  <si>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</si>
  <si>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</si>
  <si>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</si>
  <si>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</si>
  <si>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</si>
  <si>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</si>
  <si>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</si>
  <si>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</si>
  <si>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</si>
  <si>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</si>
  <si>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</si>
  <si>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</si>
  <si>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</si>
  <si>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</si>
  <si>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</si>
  <si>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</si>
  <si>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</si>
  <si>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</si>
  <si>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</si>
  <si>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</si>
  <si>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</si>
  <si>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</si>
  <si>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</si>
  <si>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</si>
  <si>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</si>
  <si>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</si>
  <si>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</si>
  <si>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</si>
  <si>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</si>
  <si>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</si>
  <si>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</si>
  <si>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</si>
  <si>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</si>
  <si>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</si>
  <si>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</si>
  <si>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</si>
  <si>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</si>
  <si>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</si>
  <si>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</si>
  <si>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</si>
  <si>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</si>
  <si>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</si>
  <si>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</si>
  <si>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</si>
  <si>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</si>
  <si>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</si>
  <si>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</si>
  <si>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</si>
  <si>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</si>
  <si>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</si>
  <si>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</si>
  <si>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</si>
  <si>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</si>
  <si>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</si>
  <si>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</si>
  <si>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</si>
  <si>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</si>
  <si>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</si>
  <si>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</si>
  <si>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</si>
  <si>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</si>
  <si>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</si>
  <si>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</si>
  <si>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</si>
  <si>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</si>
  <si>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</si>
  <si>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</si>
  <si>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</si>
  <si>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</si>
  <si>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</si>
  <si>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</si>
  <si>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</si>
  <si>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</si>
  <si>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</si>
  <si>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</si>
  <si>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</si>
  <si>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</si>
  <si>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</si>
  <si>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</si>
  <si>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</si>
  <si>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</si>
  <si>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</si>
  <si>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</si>
  <si>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</si>
  <si>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</si>
  <si>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</si>
  <si>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</si>
  <si>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</si>
  <si>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</si>
  <si>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</si>
  <si>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</si>
  <si>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</si>
  <si>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</si>
  <si>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</si>
  <si>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</si>
  <si>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</si>
  <si>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</si>
  <si>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</si>
  <si>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</si>
  <si>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</si>
  <si>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</si>
  <si>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</si>
  <si>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</si>
  <si>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</si>
  <si>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</si>
  <si>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</si>
  <si>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</si>
  <si>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</si>
  <si>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</si>
  <si>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</si>
  <si>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</si>
  <si>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</si>
  <si>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</si>
  <si>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</si>
  <si>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</si>
  <si>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</si>
  <si>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</si>
  <si>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</si>
  <si>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</si>
  <si>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</si>
  <si>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</si>
  <si>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</si>
  <si>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</si>
  <si>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</si>
  <si>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</si>
  <si>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</si>
  <si>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</si>
  <si>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</si>
  <si>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</si>
  <si>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</si>
  <si>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</si>
  <si>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</si>
  <si>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</si>
  <si>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</si>
  <si>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</si>
  <si>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</si>
  <si>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</si>
  <si>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</si>
  <si>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</si>
  <si>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</si>
  <si>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</si>
  <si>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</si>
  <si>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</si>
  <si>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</si>
  <si>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</si>
  <si>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</si>
  <si>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</si>
  <si>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</si>
  <si>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</si>
  <si>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</si>
  <si>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</si>
  <si>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</si>
  <si>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</si>
  <si>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</si>
  <si>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</si>
  <si>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</si>
  <si>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</si>
  <si>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</si>
  <si>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</si>
  <si>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</si>
  <si>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</si>
  <si>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</si>
  <si>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</si>
  <si>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</si>
  <si>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</si>
  <si>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</si>
  <si>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</si>
  <si>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</si>
  <si>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</si>
  <si>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</si>
  <si>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</si>
  <si>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</si>
  <si>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</si>
  <si>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</si>
  <si>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</si>
  <si>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</si>
  <si>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</si>
  <si>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</si>
  <si>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</si>
  <si>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</si>
  <si>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</si>
  <si>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</si>
  <si>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</si>
  <si>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</si>
  <si>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</si>
  <si>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</si>
  <si>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</si>
  <si>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</si>
  <si>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</si>
  <si>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</si>
  <si>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</si>
  <si>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</si>
  <si>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</si>
  <si>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</si>
  <si>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</si>
  <si>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</si>
  <si>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</si>
  <si>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</si>
  <si>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</si>
  <si>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</si>
  <si>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</si>
  <si>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</si>
  <si>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</si>
  <si>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</si>
  <si>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</si>
  <si>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</si>
  <si>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</si>
  <si>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</si>
  <si>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</si>
  <si>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</si>
  <si>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</si>
  <si>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</si>
  <si>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</si>
  <si>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</si>
  <si>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</si>
  <si>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</si>
  <si>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</si>
  <si>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</si>
  <si>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</si>
  <si>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</si>
  <si>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</si>
  <si>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</si>
  <si>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</si>
  <si>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</si>
  <si>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</si>
  <si>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</si>
  <si>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</si>
  <si>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</si>
  <si>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</si>
  <si>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</si>
  <si>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</si>
  <si>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</si>
  <si>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</si>
  <si>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</si>
  <si>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</si>
  <si>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</si>
  <si>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</si>
  <si>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</si>
  <si>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</si>
  <si>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</si>
  <si>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</si>
  <si>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</si>
  <si>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</si>
  <si>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</si>
  <si>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</si>
  <si>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</si>
  <si>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</si>
  <si>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</si>
  <si>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</si>
  <si>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</si>
  <si>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</si>
  <si>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</si>
  <si>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</si>
  <si>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</si>
  <si>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</si>
  <si>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</si>
  <si>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</si>
  <si>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</si>
  <si>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</si>
  <si>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</si>
  <si>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</si>
  <si>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</si>
  <si>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</si>
  <si>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</si>
  <si>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</si>
  <si>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</si>
  <si>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</si>
  <si>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</si>
  <si>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</si>
  <si>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</si>
  <si>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</si>
  <si>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</si>
  <si>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</si>
  <si>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</si>
  <si>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</si>
  <si>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</si>
  <si>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</si>
  <si>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</si>
  <si>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</si>
  <si>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</si>
  <si>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</si>
  <si>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</si>
  <si>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</si>
  <si>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</si>
  <si>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</si>
  <si>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</si>
  <si>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</si>
  <si>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</si>
  <si>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</si>
  <si>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</si>
  <si>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</si>
  <si>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</si>
  <si>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</si>
  <si>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</si>
  <si>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</si>
  <si>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</si>
  <si>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</si>
  <si>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</si>
  <si>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</si>
  <si>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</si>
  <si>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</si>
  <si>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</si>
  <si>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</si>
  <si>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</si>
  <si>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</si>
  <si>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</si>
  <si>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</si>
  <si>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</si>
  <si>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</si>
  <si>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</si>
  <si>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</si>
  <si>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</si>
  <si>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</si>
  <si>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</si>
  <si>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</si>
  <si>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</si>
  <si>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</si>
  <si>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</si>
  <si>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</si>
  <si>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</si>
  <si>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</si>
  <si>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</si>
  <si>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</si>
  <si>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</si>
  <si>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</si>
  <si>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</si>
  <si>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</si>
  <si>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</si>
  <si>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</si>
  <si>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</si>
  <si>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</si>
  <si>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</si>
  <si>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</si>
  <si>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</si>
  <si>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</si>
  <si>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</si>
  <si>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</si>
  <si>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</si>
  <si>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</si>
  <si>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</si>
  <si>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</si>
  <si>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</si>
  <si>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</si>
  <si>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</si>
  <si>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</si>
  <si>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</si>
  <si>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</si>
  <si>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</si>
  <si>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</si>
  <si>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</si>
  <si>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</si>
  <si>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</si>
  <si>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</si>
  <si>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</si>
  <si>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</si>
  <si>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</si>
  <si>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</si>
  <si>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</si>
  <si>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</si>
  <si>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</si>
  <si>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</si>
  <si>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</si>
  <si>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</si>
  <si>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</si>
  <si>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</si>
  <si>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</si>
  <si>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</si>
  <si>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</si>
  <si>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</si>
  <si>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</si>
  <si>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</si>
  <si>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</si>
  <si>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</si>
  <si>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</si>
  <si>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</si>
  <si>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</si>
  <si>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</si>
  <si>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</si>
  <si>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</si>
  <si>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</si>
  <si>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</si>
  <si>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</si>
  <si>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</si>
  <si>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</si>
  <si>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</si>
  <si>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</si>
  <si>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</si>
  <si>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</si>
  <si>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</si>
  <si>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</si>
  <si>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</si>
  <si>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</si>
  <si>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</si>
  <si>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</si>
  <si>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</si>
  <si>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</si>
  <si>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</si>
  <si>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</si>
  <si>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</si>
  <si>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</si>
  <si>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</si>
  <si>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</si>
  <si>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</si>
  <si>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</si>
  <si>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</si>
  <si>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</si>
  <si>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</si>
  <si>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</si>
  <si>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</si>
  <si>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</si>
  <si>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</si>
  <si>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</si>
  <si>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</si>
  <si>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</si>
  <si>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</si>
  <si>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</si>
  <si>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</si>
  <si>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</si>
  <si>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</si>
  <si>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</si>
  <si>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</si>
  <si>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</si>
  <si>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</si>
  <si>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</si>
  <si>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</si>
  <si>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</si>
  <si>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</si>
  <si>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</si>
  <si>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</si>
  <si>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</si>
  <si>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</si>
  <si>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</si>
  <si>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</si>
  <si>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</si>
  <si>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</si>
  <si>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</si>
  <si>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</si>
  <si>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</si>
  <si>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</si>
  <si>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</si>
  <si>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</si>
  <si>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</si>
  <si>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</si>
  <si>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</si>
  <si>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</si>
  <si>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</si>
  <si>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</si>
  <si>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</si>
  <si>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</si>
  <si>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</si>
  <si>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</si>
  <si>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</si>
  <si>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</si>
  <si>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</si>
  <si>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</si>
  <si>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</si>
  <si>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</si>
  <si>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</si>
  <si>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</si>
  <si>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</si>
  <si>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</si>
  <si>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</si>
  <si>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</si>
  <si>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</si>
  <si>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</si>
  <si>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</si>
  <si>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</si>
  <si>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</si>
  <si>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</si>
  <si>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</si>
  <si>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</si>
  <si>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</si>
  <si>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</si>
  <si>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</si>
  <si>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</si>
  <si>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</si>
  <si>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</si>
  <si>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</si>
  <si>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</si>
  <si>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</si>
  <si>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</si>
  <si>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</si>
  <si>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</si>
  <si>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</si>
  <si>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</si>
  <si>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</si>
  <si>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</si>
  <si>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</si>
  <si>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</si>
  <si>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</si>
  <si>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</si>
  <si>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</si>
  <si>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</si>
  <si>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</si>
  <si>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</si>
  <si>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</si>
  <si>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</si>
  <si>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</si>
  <si>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</si>
  <si>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</si>
  <si>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</si>
  <si>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</si>
  <si>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</si>
  <si>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</si>
  <si>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</si>
  <si>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</si>
  <si>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</si>
  <si>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</si>
  <si>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</si>
  <si>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</si>
  <si>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</si>
  <si>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</si>
  <si>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</si>
  <si>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</si>
  <si>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</si>
  <si>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</si>
  <si>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</si>
  <si>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</si>
  <si>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</si>
  <si>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</si>
  <si>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</si>
  <si>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</si>
  <si>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</si>
  <si>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</si>
  <si>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</si>
  <si>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</si>
  <si>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</si>
  <si>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</si>
  <si>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</si>
  <si>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</si>
  <si>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</si>
  <si>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</si>
  <si>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</si>
  <si>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</si>
  <si>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</si>
  <si>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</si>
  <si>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</si>
  <si>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</si>
  <si>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</si>
  <si>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</si>
  <si>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</si>
  <si>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</si>
  <si>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</si>
  <si>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</si>
  <si>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</si>
  <si>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</si>
  <si>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</si>
  <si>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</si>
  <si>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</si>
  <si>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</si>
  <si>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</si>
  <si>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</si>
  <si>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</si>
  <si>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</si>
  <si>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</si>
  <si>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</si>
  <si>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</si>
  <si>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</si>
  <si>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</si>
  <si>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</si>
  <si>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</si>
  <si>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</si>
  <si>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</si>
  <si>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</si>
  <si>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</si>
  <si>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</si>
  <si>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</si>
  <si>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</si>
  <si>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</si>
  <si>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</si>
  <si>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</si>
  <si>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</si>
  <si>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</si>
  <si>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</si>
  <si>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</si>
  <si>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</si>
  <si>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</si>
  <si>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</si>
  <si>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</si>
  <si>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</si>
  <si>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</si>
  <si>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</si>
  <si>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</si>
  <si>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</si>
  <si>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</si>
  <si>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</si>
  <si>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</si>
  <si>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</si>
  <si>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</si>
  <si>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</si>
  <si>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</si>
  <si>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</si>
  <si>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</si>
  <si>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</si>
  <si>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</si>
  <si>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</si>
  <si>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</si>
  <si>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</si>
  <si>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</si>
  <si>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</si>
  <si>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</si>
  <si>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</si>
  <si>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</si>
  <si>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</si>
  <si>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</si>
  <si>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</si>
  <si>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</si>
  <si>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</si>
  <si>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</si>
  <si>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</si>
  <si>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</si>
  <si>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</si>
  <si>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</si>
  <si>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</si>
  <si>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</si>
  <si>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</si>
  <si>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</si>
  <si>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</si>
  <si>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</si>
  <si>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</si>
  <si>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</si>
  <si>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</si>
  <si>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</si>
  <si>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</si>
  <si>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</si>
  <si>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</si>
  <si>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</si>
  <si>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</si>
  <si>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</si>
  <si>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</si>
  <si>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</si>
  <si>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</si>
  <si>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</si>
  <si>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</si>
  <si>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</si>
  <si>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</si>
  <si>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</si>
  <si>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</si>
  <si>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</si>
  <si>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</si>
  <si>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</si>
  <si>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</si>
  <si>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</si>
  <si>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</si>
  <si>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</si>
  <si>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</si>
  <si>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</si>
  <si>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</si>
  <si>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</si>
  <si>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</si>
  <si>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</si>
  <si>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</si>
  <si>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</si>
  <si>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</si>
  <si>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</si>
  <si>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</si>
  <si>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</si>
  <si>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</si>
  <si>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</si>
  <si>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</si>
  <si>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</si>
  <si>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</si>
  <si>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</si>
  <si>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</si>
  <si>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</si>
  <si>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</si>
  <si>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</si>
  <si>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</si>
  <si>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</si>
  <si>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</si>
  <si>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</si>
  <si>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</si>
  <si>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</si>
  <si>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</si>
  <si>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</si>
  <si>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</si>
  <si>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</si>
  <si>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</si>
  <si>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</si>
  <si>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</si>
  <si>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</si>
  <si>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</si>
  <si>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</si>
  <si>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</si>
  <si>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</si>
  <si>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</si>
  <si>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</si>
  <si>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</si>
  <si>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</si>
  <si>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</si>
  <si>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</si>
  <si>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</si>
  <si>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</si>
  <si>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</si>
  <si>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</si>
  <si>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</si>
  <si>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</si>
  <si>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</si>
  <si>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</si>
  <si>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</si>
  <si>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</si>
  <si>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</si>
  <si>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</si>
  <si>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</si>
  <si>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</si>
  <si>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</si>
  <si>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</si>
  <si>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</si>
  <si>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</si>
  <si>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</si>
  <si>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</si>
  <si>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</si>
  <si>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</si>
  <si>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</si>
  <si>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</si>
  <si>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</si>
  <si>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</si>
  <si>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</si>
  <si>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</si>
  <si>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</si>
  <si>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</si>
  <si>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</si>
  <si>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</si>
  <si>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</si>
  <si>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</si>
  <si>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</si>
  <si>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</si>
  <si>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</si>
  <si>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</si>
  <si>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</si>
  <si>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</si>
  <si>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</si>
  <si>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</si>
  <si>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</si>
  <si>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</si>
  <si>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</si>
  <si>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</si>
  <si>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</si>
  <si>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</si>
  <si>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</si>
  <si>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</si>
  <si>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</si>
  <si>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</si>
  <si>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</si>
  <si>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</si>
  <si>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</si>
  <si>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</si>
  <si>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</si>
  <si>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</si>
  <si>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</si>
  <si>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</si>
  <si>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</si>
  <si>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</si>
  <si>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</si>
  <si>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</si>
  <si>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</si>
  <si>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</si>
  <si>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</si>
  <si>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</si>
  <si>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</si>
  <si>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</si>
  <si>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</si>
  <si>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</si>
  <si>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</si>
  <si>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</si>
  <si>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</si>
  <si>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</si>
  <si>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</si>
  <si>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</si>
  <si>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</si>
  <si>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</si>
  <si>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</si>
  <si>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</si>
  <si>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</si>
  <si>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</si>
  <si>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</si>
  <si>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</si>
  <si>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</si>
  <si>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</si>
  <si>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</si>
  <si>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</si>
  <si>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</si>
  <si>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</si>
  <si>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</si>
  <si>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</si>
  <si>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</si>
  <si>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</si>
  <si>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</si>
  <si>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</si>
  <si>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</si>
  <si>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</si>
  <si>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</si>
  <si>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</si>
  <si>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</si>
  <si>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</si>
  <si>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</si>
  <si>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</si>
  <si>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</si>
  <si>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</si>
  <si>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</si>
  <si>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</si>
  <si>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</si>
  <si>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</si>
  <si>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</si>
  <si>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</si>
  <si>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</si>
  <si>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</si>
  <si>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</si>
  <si>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</si>
  <si>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</si>
  <si>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</si>
  <si>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</si>
  <si>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</si>
  <si>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</si>
  <si>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</si>
  <si>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</si>
  <si>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</si>
  <si>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</si>
  <si>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</si>
  <si>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</si>
  <si>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</si>
  <si>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</si>
  <si>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</si>
  <si>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</si>
  <si>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</si>
  <si>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</si>
  <si>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</si>
  <si>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</si>
  <si>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</si>
  <si>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</si>
  <si>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</si>
  <si>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</si>
  <si>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</si>
  <si>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</si>
  <si>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</si>
  <si>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</si>
  <si>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</si>
  <si>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</si>
  <si>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</si>
  <si>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</si>
  <si>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</si>
  <si>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</si>
  <si>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</si>
  <si>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</si>
  <si>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</si>
  <si>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</si>
  <si>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</si>
  <si>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</si>
  <si>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</si>
  <si>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</si>
  <si>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</si>
  <si>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</si>
  <si>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</si>
  <si>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</si>
  <si>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</si>
  <si>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</si>
  <si>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</si>
  <si>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</si>
  <si>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</si>
  <si>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</si>
  <si>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</si>
  <si>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</si>
  <si>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</si>
  <si>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</si>
  <si>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</si>
  <si>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</si>
  <si>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</si>
  <si>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</si>
  <si>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</si>
  <si>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</si>
  <si>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</si>
  <si>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</si>
  <si>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</si>
  <si>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</si>
  <si>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</si>
  <si>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</si>
  <si>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</si>
  <si>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</si>
  <si>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</si>
  <si>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</si>
  <si>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</si>
  <si>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</si>
  <si>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</si>
  <si>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</si>
  <si>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</si>
  <si>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</si>
  <si>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</si>
  <si>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</si>
  <si>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</si>
  <si>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</si>
  <si>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</si>
  <si>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</si>
  <si>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</si>
  <si>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</si>
  <si>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</si>
  <si>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</si>
  <si>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</si>
  <si>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</si>
  <si>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</si>
  <si>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</si>
  <si>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</si>
  <si>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</si>
  <si>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</si>
  <si>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</si>
  <si>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</si>
  <si>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</si>
  <si>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</si>
  <si>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</si>
  <si>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</si>
  <si>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</si>
  <si>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</si>
  <si>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</si>
  <si>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</si>
  <si>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</si>
  <si>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</si>
  <si>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</si>
  <si>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</si>
  <si>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</si>
  <si>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</si>
  <si>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</si>
  <si>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</si>
  <si>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</si>
  <si>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</si>
  <si>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</si>
  <si>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</si>
  <si>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</si>
  <si>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</si>
  <si>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</si>
  <si>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</si>
  <si>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</si>
  <si>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</si>
  <si>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</si>
  <si>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</si>
  <si>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</si>
  <si>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</si>
  <si>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</si>
  <si>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</si>
  <si>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</si>
  <si>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</si>
  <si>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</si>
  <si>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</si>
  <si>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</si>
  <si>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</si>
  <si>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</si>
  <si>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</si>
  <si>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</si>
  <si>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</si>
  <si>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</si>
  <si>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</si>
  <si>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</si>
  <si>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</si>
  <si>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</si>
  <si>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</si>
  <si>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</si>
  <si>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</si>
  <si>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</si>
  <si>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</si>
  <si>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</si>
  <si>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</si>
  <si>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</si>
  <si>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</si>
  <si>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</si>
  <si>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</si>
  <si>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</si>
  <si>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</si>
  <si>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</si>
  <si>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</si>
  <si>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</si>
  <si>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</si>
  <si>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</si>
  <si>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</si>
  <si>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</si>
  <si>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</si>
  <si>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</si>
  <si>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</si>
  <si>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</si>
  <si>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</si>
  <si>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</si>
  <si>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</si>
  <si>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</si>
  <si>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</si>
  <si>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</si>
  <si>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</si>
  <si>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</si>
  <si>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</si>
  <si>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</si>
  <si>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</si>
  <si>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</si>
  <si>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</si>
  <si>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</si>
  <si>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</si>
  <si>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</si>
  <si>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</si>
  <si>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</si>
  <si>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</si>
  <si>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</si>
  <si>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</si>
  <si>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</si>
  <si>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</si>
  <si>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</si>
  <si>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</si>
  <si>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</si>
  <si>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</si>
  <si>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</si>
  <si>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</si>
  <si>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</si>
  <si>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</si>
  <si>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</si>
  <si>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</si>
  <si>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</si>
  <si>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</si>
  <si>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</si>
  <si>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</si>
  <si>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</si>
  <si>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</si>
  <si>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</si>
  <si>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</si>
  <si>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</si>
  <si>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</si>
  <si>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</si>
  <si>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</si>
  <si>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</si>
  <si>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</si>
  <si>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</si>
  <si>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</si>
  <si>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</si>
  <si>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</si>
  <si>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</si>
  <si>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</si>
  <si>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</si>
  <si>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</si>
  <si>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</si>
  <si>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</si>
  <si>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</si>
  <si>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</si>
  <si>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</si>
  <si>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</si>
  <si>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</si>
  <si>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</si>
  <si>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</si>
  <si>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</si>
  <si>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</si>
  <si>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</si>
  <si>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</si>
  <si>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</si>
  <si>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</si>
  <si>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</si>
  <si>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</si>
  <si>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</si>
  <si>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</si>
  <si>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</si>
  <si>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</si>
  <si>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</si>
  <si>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</si>
  <si>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</si>
  <si>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</si>
  <si>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</si>
  <si>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</si>
  <si>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</si>
  <si>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</si>
  <si>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</si>
  <si>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</si>
  <si>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</si>
  <si>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</si>
  <si>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</si>
  <si>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</si>
  <si>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</si>
  <si>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</si>
  <si>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</si>
  <si>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</si>
  <si>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</si>
  <si>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</si>
  <si>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</si>
  <si>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</si>
  <si>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</si>
  <si>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</si>
  <si>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</si>
  <si>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</si>
  <si>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</si>
  <si>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</si>
  <si>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</si>
  <si>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</si>
  <si>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</si>
  <si>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</si>
  <si>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</si>
  <si>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</si>
  <si>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</si>
  <si>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</si>
  <si>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</si>
  <si>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</si>
  <si>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</si>
  <si>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</si>
  <si>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</si>
  <si>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</si>
  <si>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</si>
  <si>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</si>
  <si>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</si>
  <si>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</si>
  <si>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</si>
  <si>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</si>
  <si>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</si>
  <si>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</si>
  <si>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</si>
  <si>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</si>
  <si>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</si>
  <si>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</si>
  <si>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</si>
  <si>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</si>
  <si>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</si>
  <si>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</si>
  <si>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</si>
  <si>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</si>
  <si>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</si>
  <si>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</si>
  <si>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</si>
  <si>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</si>
  <si>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</si>
  <si>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</si>
  <si>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</si>
  <si>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</si>
  <si>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</si>
  <si>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</si>
  <si>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</si>
  <si>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</si>
  <si>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</si>
  <si>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</si>
  <si>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</si>
  <si>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</si>
  <si>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</si>
  <si>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</si>
  <si>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</si>
  <si>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</si>
  <si>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</si>
  <si>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</si>
  <si>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</si>
  <si>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</si>
  <si>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</si>
  <si>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</si>
  <si>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</si>
  <si>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</si>
  <si>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</si>
  <si>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</si>
  <si>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</si>
  <si>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</si>
  <si>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</si>
  <si>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</si>
  <si>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</si>
  <si>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</si>
  <si>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</si>
  <si>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</si>
  <si>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</si>
  <si>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</si>
  <si>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</si>
  <si>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</si>
  <si>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</si>
  <si>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</si>
  <si>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</si>
  <si>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</si>
  <si>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</si>
  <si>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</si>
  <si>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</si>
  <si>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</si>
  <si>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</si>
  <si>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</si>
  <si>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</si>
  <si>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</si>
  <si>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</si>
  <si>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</si>
  <si>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</si>
  <si>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</si>
  <si>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</si>
  <si>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</si>
  <si>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</si>
  <si>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</si>
  <si>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</si>
  <si>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</si>
  <si>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</si>
  <si>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</si>
  <si>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</si>
  <si>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</si>
  <si>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</si>
  <si>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</si>
  <si>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</si>
  <si>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</si>
  <si>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</si>
  <si>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</si>
  <si>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</si>
  <si>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</si>
  <si>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</si>
  <si>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</si>
  <si>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</si>
  <si>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</si>
  <si>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</si>
  <si>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</si>
  <si>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</si>
  <si>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</si>
  <si>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</si>
  <si>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</si>
  <si>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</si>
  <si>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</si>
  <si>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</si>
  <si>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</si>
  <si>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</si>
  <si>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</si>
  <si>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</si>
  <si>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</si>
  <si>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</si>
  <si>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</si>
  <si>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</si>
  <si>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</si>
  <si>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</si>
  <si>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</si>
  <si>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</si>
  <si>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</si>
  <si>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</si>
  <si>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</si>
  <si>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</si>
  <si>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</si>
  <si>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</si>
  <si>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</si>
  <si>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</si>
  <si>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</si>
  <si>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</si>
  <si>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</si>
  <si>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</si>
  <si>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</si>
  <si>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</si>
  <si>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</si>
  <si>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</si>
  <si>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</si>
  <si>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</si>
  <si>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</si>
  <si>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</si>
  <si>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</si>
  <si>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</si>
  <si>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</si>
  <si>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</si>
  <si>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</si>
  <si>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</si>
  <si>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</si>
  <si>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</si>
  <si>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</si>
  <si>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</si>
  <si>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</si>
  <si>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</si>
  <si>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</si>
  <si>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</si>
  <si>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</si>
  <si>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</si>
  <si>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</si>
  <si>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</si>
  <si>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</si>
  <si>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</si>
  <si>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</si>
  <si>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</si>
  <si>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</si>
  <si>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</si>
  <si>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</si>
  <si>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</si>
  <si>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</si>
  <si>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</si>
  <si>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</si>
  <si>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</si>
  <si>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</si>
  <si>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</si>
  <si>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</si>
  <si>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</si>
  <si>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</si>
  <si>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</si>
  <si>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</si>
  <si>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</si>
  <si>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</si>
  <si>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</si>
  <si>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</si>
  <si>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</si>
  <si>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</si>
  <si>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</si>
  <si>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</si>
  <si>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</si>
  <si>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</si>
  <si>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</si>
  <si>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</si>
  <si>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</si>
  <si>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</si>
  <si>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</si>
  <si>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</si>
  <si>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</si>
  <si>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</si>
  <si>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</si>
  <si>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</si>
  <si>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</si>
  <si>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</si>
  <si>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</si>
  <si>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</si>
  <si>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</si>
  <si>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</si>
  <si>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</si>
  <si>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</si>
  <si>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</si>
  <si>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</si>
  <si>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</si>
  <si>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</si>
  <si>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</si>
  <si>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</si>
  <si>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</si>
  <si>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</si>
  <si>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</si>
  <si>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</si>
  <si>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</si>
  <si>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</si>
  <si>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</si>
  <si>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</si>
  <si>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</si>
  <si>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</si>
  <si>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</si>
  <si>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</si>
  <si>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</si>
  <si>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</si>
  <si>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</si>
  <si>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</si>
  <si>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</si>
  <si>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</si>
  <si>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</si>
  <si>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</si>
  <si>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</si>
  <si>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</si>
  <si>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</si>
  <si>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</si>
  <si>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</si>
  <si>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</si>
  <si>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</si>
  <si>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</si>
  <si>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</si>
  <si>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</si>
  <si>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</si>
  <si>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</si>
  <si>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</si>
  <si>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</si>
  <si>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</si>
  <si>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</si>
  <si>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</si>
  <si>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</si>
  <si>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</si>
  <si>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</si>
  <si>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</si>
  <si>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</si>
  <si>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</si>
  <si>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</si>
  <si>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</si>
  <si>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</si>
  <si>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</si>
  <si>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</si>
  <si>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</si>
  <si>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</si>
  <si>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</si>
  <si>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</si>
  <si>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</si>
  <si>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</si>
  <si>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</si>
  <si>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</si>
  <si>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</si>
  <si>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</si>
  <si>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</si>
  <si>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</si>
  <si>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</si>
  <si>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</si>
  <si>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</si>
  <si>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</si>
  <si>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</si>
  <si>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</si>
  <si>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</si>
  <si>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</si>
  <si>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</si>
  <si>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</si>
  <si>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</si>
  <si>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</si>
  <si>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</si>
  <si>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</si>
  <si>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</si>
  <si>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</si>
  <si>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</si>
  <si>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</si>
  <si>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</si>
  <si>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</si>
  <si>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</si>
  <si>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</si>
  <si>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</si>
  <si>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</si>
  <si>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</si>
  <si>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</si>
  <si>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</si>
  <si>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</si>
  <si>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</si>
  <si>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</si>
  <si>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</si>
  <si>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</si>
  <si>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</si>
  <si>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</si>
  <si>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</si>
  <si>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</si>
  <si>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</si>
  <si>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</si>
  <si>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</si>
  <si>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</si>
  <si>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</si>
  <si>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</si>
  <si>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</si>
  <si>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</si>
  <si>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</si>
  <si>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</si>
  <si>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</si>
  <si>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</si>
  <si>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</si>
  <si>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</si>
  <si>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</si>
  <si>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</si>
  <si>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</si>
  <si>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</si>
  <si>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</si>
  <si>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</si>
  <si>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</si>
  <si>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</si>
  <si>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</si>
  <si>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</si>
  <si>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</si>
  <si>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</si>
  <si>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</si>
  <si>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</si>
  <si>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</si>
  <si>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</si>
  <si>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</si>
  <si>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</si>
  <si>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</si>
  <si>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</si>
  <si>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</si>
  <si>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</si>
  <si>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</si>
  <si>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</si>
  <si>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</si>
  <si>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</si>
  <si>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</si>
  <si>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</si>
  <si>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</si>
  <si>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</si>
  <si>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</si>
  <si>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</si>
  <si>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</si>
  <si>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</si>
  <si>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</si>
  <si>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</si>
  <si>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</si>
  <si>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</si>
  <si>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</si>
  <si>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</si>
  <si>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</si>
  <si>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</si>
  <si>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</si>
  <si>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</si>
  <si>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</si>
  <si>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</si>
  <si>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</si>
  <si>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</si>
  <si>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</si>
  <si>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</si>
  <si>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</si>
  <si>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</si>
  <si>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</si>
  <si>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</si>
  <si>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</si>
  <si>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</si>
  <si>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</si>
  <si>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</si>
  <si>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</si>
  <si>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</si>
  <si>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</si>
  <si>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</si>
  <si>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</si>
  <si>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</si>
  <si>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</si>
  <si>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</si>
  <si>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</si>
  <si>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</si>
  <si>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</si>
  <si>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</si>
  <si>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</si>
  <si>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</si>
  <si>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</si>
  <si>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</si>
  <si>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</si>
  <si>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</si>
  <si>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</si>
  <si>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</si>
  <si>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</si>
  <si>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</si>
  <si>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</si>
  <si>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</si>
  <si>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</si>
  <si>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</si>
  <si>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</si>
  <si>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</si>
  <si>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</si>
  <si>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</si>
  <si>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</si>
  <si>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</si>
  <si>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</si>
  <si>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</si>
  <si>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</si>
  <si>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</si>
  <si>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</si>
  <si>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</si>
  <si>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</si>
  <si>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</si>
  <si>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</si>
  <si>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</si>
  <si>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</si>
  <si>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</si>
  <si>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</si>
  <si>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</si>
  <si>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</si>
  <si>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</si>
  <si>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</si>
  <si>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</si>
  <si>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</si>
  <si>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</si>
  <si>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</si>
  <si>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</si>
  <si>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</si>
  <si>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</si>
  <si>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</si>
  <si>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</si>
  <si>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</si>
  <si>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</si>
  <si>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</si>
  <si>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</si>
  <si>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</si>
  <si>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</si>
  <si>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</si>
  <si>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</si>
  <si>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</si>
  <si>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</si>
  <si>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</si>
  <si>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</si>
  <si>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</si>
  <si>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</si>
  <si>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</si>
  <si>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</si>
  <si>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</si>
  <si>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</si>
  <si>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</si>
  <si>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</si>
  <si>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</si>
  <si>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</si>
  <si>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</si>
  <si>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</si>
  <si>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</si>
  <si>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</si>
  <si>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</si>
  <si>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</si>
  <si>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</si>
  <si>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</si>
  <si>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</si>
  <si>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</si>
  <si>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</si>
  <si>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</si>
  <si>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</si>
  <si>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</si>
  <si>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</si>
  <si>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</si>
  <si>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</si>
  <si>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</si>
  <si>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</si>
  <si>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</si>
  <si>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</si>
  <si>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</si>
  <si>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</si>
  <si>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</si>
  <si>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</si>
  <si>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</si>
  <si>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</si>
  <si>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</si>
  <si>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</si>
  <si>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</si>
  <si>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</si>
  <si>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</si>
  <si>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</si>
  <si>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</si>
  <si>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</si>
  <si>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</si>
  <si>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</si>
  <si>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</si>
  <si>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</si>
  <si>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</si>
  <si>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</si>
  <si>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</si>
  <si>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</si>
  <si>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</si>
  <si>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</si>
  <si>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</si>
  <si>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</si>
  <si>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</si>
  <si>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</si>
  <si>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</si>
  <si>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</si>
  <si>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</si>
  <si>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</si>
  <si>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</si>
  <si>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</si>
  <si>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</si>
  <si>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</si>
  <si>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</si>
  <si>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</si>
  <si>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</si>
  <si>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</si>
  <si>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</si>
  <si>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</si>
  <si>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</si>
  <si>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</si>
  <si>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</si>
  <si>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</si>
  <si>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</si>
  <si>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</si>
  <si>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</si>
  <si>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</si>
  <si>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</si>
  <si>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</si>
  <si>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</si>
  <si>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</si>
  <si>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</si>
  <si>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</si>
  <si>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</si>
  <si>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</si>
  <si>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</si>
  <si>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</si>
  <si>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</si>
  <si>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</si>
  <si>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</si>
  <si>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</si>
  <si>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</si>
  <si>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</si>
  <si>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</si>
  <si>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</si>
  <si>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</si>
  <si>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</si>
  <si>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</si>
  <si>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</si>
  <si>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</si>
  <si>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</si>
  <si>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</si>
  <si>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</si>
  <si>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</si>
  <si>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</si>
  <si>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</si>
  <si>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</si>
  <si>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</si>
  <si>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</si>
  <si>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</si>
  <si>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</si>
  <si>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</si>
  <si>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</si>
  <si>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</si>
  <si>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</si>
  <si>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</si>
  <si>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</si>
  <si>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</si>
  <si>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</si>
  <si>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</si>
  <si>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</si>
  <si>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</si>
  <si>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</si>
  <si>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</si>
  <si>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</si>
  <si>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</si>
  <si>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</si>
  <si>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</si>
  <si>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</si>
  <si>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</si>
  <si>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</si>
  <si>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</si>
  <si>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</si>
  <si>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</si>
  <si>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</si>
  <si>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</si>
  <si>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</si>
  <si>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</si>
  <si>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</si>
  <si>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</si>
  <si>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</si>
  <si>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</si>
  <si>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</si>
  <si>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</si>
  <si>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</si>
  <si>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</si>
  <si>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</si>
  <si>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</si>
  <si>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</si>
  <si>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</si>
  <si>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</si>
  <si>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</si>
  <si>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</si>
  <si>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</si>
  <si>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</si>
  <si>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</si>
  <si>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</si>
  <si>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</si>
  <si>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</si>
  <si>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</si>
  <si>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</si>
  <si>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</si>
  <si>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</si>
  <si>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</si>
  <si>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</si>
  <si>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</si>
  <si>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</si>
  <si>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</si>
  <si>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</si>
  <si>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</si>
  <si>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</si>
  <si>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</si>
  <si>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</si>
  <si>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</si>
  <si>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</si>
  <si>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</si>
  <si>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</si>
  <si>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</si>
  <si>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</si>
  <si>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</si>
  <si>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</si>
  <si>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</si>
  <si>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</si>
  <si>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</si>
  <si>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</si>
  <si>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</si>
  <si>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</si>
  <si>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</si>
  <si>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</si>
  <si>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</si>
  <si>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</si>
  <si>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</si>
  <si>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</si>
  <si>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</si>
  <si>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</si>
  <si>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</si>
  <si>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</si>
  <si>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</si>
  <si>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</si>
  <si>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</si>
  <si>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</si>
  <si>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</si>
  <si>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</si>
  <si>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</si>
  <si>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</si>
  <si>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</si>
  <si>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</si>
  <si>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</si>
  <si>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</si>
  <si>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</si>
  <si>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</si>
  <si>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</si>
  <si>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</si>
  <si>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</si>
  <si>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</si>
  <si>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</si>
  <si>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</si>
  <si>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</si>
  <si>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</si>
  <si>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</si>
  <si>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</si>
  <si>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</si>
  <si>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</si>
  <si>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</si>
  <si>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</si>
  <si>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</si>
  <si>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</si>
  <si>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</si>
  <si>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</si>
  <si>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</si>
  <si>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</si>
  <si>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</si>
  <si>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</si>
  <si>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</si>
  <si>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</si>
  <si>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</si>
  <si>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</si>
  <si>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</si>
  <si>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</si>
  <si>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</si>
  <si>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</si>
  <si>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</si>
  <si>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</si>
  <si>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</si>
  <si>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</si>
  <si>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</si>
  <si>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</si>
  <si>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</si>
  <si>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</si>
  <si>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</si>
  <si>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</si>
  <si>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</si>
  <si>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</si>
  <si>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</si>
  <si>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</si>
  <si>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</si>
  <si>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</si>
  <si>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</si>
  <si>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</si>
  <si>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</si>
  <si>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</si>
  <si>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</si>
  <si>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</si>
  <si>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</si>
  <si>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</si>
  <si>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</si>
  <si>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</si>
  <si>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</si>
  <si>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</si>
  <si>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</si>
  <si>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</si>
  <si>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</si>
  <si>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</si>
  <si>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</si>
  <si>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</si>
  <si>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</si>
  <si>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</si>
  <si>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</si>
  <si>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</si>
  <si>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</si>
  <si>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</si>
  <si>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</si>
  <si>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</si>
  <si>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</si>
  <si>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</si>
  <si>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</si>
  <si>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</si>
  <si>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</si>
  <si>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</si>
  <si>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</si>
  <si>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</si>
  <si>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</si>
  <si>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</si>
  <si>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</si>
  <si>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</si>
  <si>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</si>
  <si>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</si>
  <si>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</si>
  <si>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</si>
  <si>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</si>
  <si>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</si>
  <si>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</si>
  <si>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</si>
  <si>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</si>
  <si>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</si>
  <si>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</si>
  <si>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</si>
  <si>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</si>
  <si>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</si>
  <si>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</si>
  <si>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</si>
  <si>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</si>
  <si>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</si>
  <si>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</si>
  <si>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</si>
  <si>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</si>
  <si>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</si>
  <si>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</si>
  <si>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</si>
  <si>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</si>
  <si>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</si>
  <si>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</si>
  <si>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</si>
  <si>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</si>
  <si>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</si>
  <si>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</si>
  <si>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</si>
  <si>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</si>
  <si>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</si>
  <si>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</si>
  <si>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</si>
  <si>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</si>
  <si>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</si>
  <si>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</si>
  <si>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</si>
  <si>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</si>
  <si>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</si>
  <si>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</si>
  <si>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</si>
  <si>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</si>
  <si>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</si>
  <si>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</si>
  <si>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</si>
  <si>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</si>
  <si>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</si>
  <si>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</si>
  <si>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</si>
  <si>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</si>
  <si>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</si>
  <si>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</si>
  <si>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</si>
  <si>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</si>
  <si>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</si>
  <si>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</si>
  <si>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</si>
  <si>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</si>
  <si>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</si>
  <si>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</si>
  <si>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</si>
  <si>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</si>
  <si>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</si>
  <si>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</si>
  <si>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</si>
  <si>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</si>
  <si>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</si>
  <si>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</si>
  <si>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</si>
  <si>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</si>
  <si>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</si>
  <si>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</si>
  <si>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</si>
  <si>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</si>
  <si>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</si>
  <si>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</si>
  <si>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</si>
  <si>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</si>
  <si>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</si>
  <si>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</si>
  <si>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</si>
  <si>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</si>
  <si>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</si>
  <si>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</si>
  <si>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</si>
  <si>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</si>
  <si>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</si>
  <si>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</si>
  <si>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</si>
  <si>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</si>
  <si>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</si>
  <si>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</si>
  <si>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</si>
  <si>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</si>
  <si>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</si>
  <si>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</si>
  <si>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</si>
  <si>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</si>
  <si>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</si>
  <si>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</si>
  <si>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</si>
  <si>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</si>
  <si>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</si>
  <si>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</si>
  <si>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</si>
  <si>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</si>
  <si>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</si>
  <si>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</si>
  <si>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</si>
  <si>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</si>
  <si>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</si>
  <si>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</si>
  <si>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</si>
  <si>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</si>
  <si>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</si>
  <si>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</si>
  <si>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</si>
  <si>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</si>
  <si>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</si>
  <si>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</si>
  <si>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</si>
  <si>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</si>
  <si>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</si>
  <si>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</si>
  <si>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</si>
  <si>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</si>
  <si>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</si>
  <si>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</si>
  <si>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</si>
  <si>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</si>
  <si>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</si>
  <si>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</si>
  <si>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</si>
  <si>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</si>
  <si>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</si>
  <si>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</si>
  <si>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</si>
  <si>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</si>
  <si>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</si>
  <si>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</si>
  <si>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</si>
  <si>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</si>
  <si>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</si>
  <si>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</si>
  <si>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</si>
  <si>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</si>
  <si>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</si>
  <si>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</si>
  <si>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</si>
  <si>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</si>
  <si>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</si>
  <si>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</si>
  <si>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</si>
  <si>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</si>
  <si>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</si>
  <si>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</si>
  <si>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</si>
  <si>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</si>
  <si>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</si>
  <si>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</si>
  <si>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</si>
  <si>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</si>
  <si>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</si>
  <si>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</si>
  <si>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</si>
  <si>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</si>
  <si>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</si>
  <si>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</si>
  <si>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</si>
  <si>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</si>
  <si>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</si>
  <si>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</si>
  <si>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</si>
  <si>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</si>
  <si>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</si>
  <si>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</si>
  <si>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</si>
  <si>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</si>
  <si>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</si>
  <si>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</si>
  <si>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</si>
  <si>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</si>
  <si>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</si>
  <si>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</si>
  <si>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</si>
  <si>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</si>
  <si>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</si>
  <si>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</si>
  <si>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</si>
  <si>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</si>
  <si>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</si>
  <si>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</si>
  <si>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</si>
  <si>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</si>
  <si>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</si>
  <si>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</si>
  <si>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</si>
  <si>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</si>
  <si>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</si>
  <si>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</si>
  <si>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</si>
  <si>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</si>
  <si>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</si>
  <si>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</si>
  <si>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</si>
  <si>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</si>
  <si>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</si>
  <si>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</si>
  <si>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</si>
  <si>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</si>
  <si>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</si>
  <si>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</si>
  <si>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</si>
  <si>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</si>
  <si>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</si>
  <si>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</si>
  <si>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</si>
  <si>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</si>
  <si>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</si>
  <si>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</si>
  <si>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</si>
  <si>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</si>
  <si>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</si>
  <si>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</si>
  <si>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</si>
  <si>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</si>
  <si>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</si>
  <si>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</si>
  <si>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</si>
  <si>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</si>
  <si>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</si>
  <si>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</si>
  <si>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</si>
  <si>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</si>
  <si>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</si>
  <si>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</si>
  <si>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</si>
  <si>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</si>
  <si>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</si>
  <si>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</si>
  <si>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</si>
  <si>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</si>
  <si>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</si>
  <si>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</si>
  <si>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</si>
  <si>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</si>
  <si>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</si>
  <si>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</si>
  <si>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</si>
  <si>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</si>
  <si>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</si>
  <si>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</si>
  <si>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</si>
  <si>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</si>
  <si>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</si>
  <si>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</si>
  <si>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</si>
  <si>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</si>
  <si>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</si>
  <si>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</si>
  <si>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</si>
  <si>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</si>
  <si>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</si>
  <si>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</si>
  <si>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</si>
  <si>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</si>
  <si>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</si>
  <si>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</si>
  <si>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</si>
  <si>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</si>
  <si>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</si>
  <si>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</si>
  <si>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</si>
  <si>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</si>
  <si>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</si>
  <si>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</si>
  <si>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</si>
  <si>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</si>
  <si>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</si>
  <si>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</si>
  <si>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</si>
  <si>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</si>
  <si>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</si>
  <si>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</si>
  <si>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</si>
  <si>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</si>
  <si>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</si>
  <si>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</si>
  <si>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</si>
  <si>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</si>
  <si>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</si>
  <si>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</si>
  <si>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</si>
  <si>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</si>
  <si>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</si>
  <si>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</si>
  <si>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</si>
  <si>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</si>
  <si>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</si>
  <si>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</si>
  <si>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</si>
  <si>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</si>
  <si>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</si>
  <si>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</si>
  <si>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</si>
  <si>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</si>
  <si>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</si>
  <si>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</si>
  <si>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</si>
  <si>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</si>
  <si>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</si>
  <si>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</si>
  <si>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</si>
  <si>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</si>
  <si>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</si>
  <si>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</si>
  <si>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</si>
  <si>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</si>
  <si>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</si>
  <si>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</si>
  <si>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</si>
  <si>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</si>
  <si>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</si>
  <si>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</si>
  <si>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</si>
  <si>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</si>
  <si>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</si>
  <si>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</si>
  <si>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</si>
  <si>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</si>
  <si>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</si>
  <si>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</si>
  <si>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</si>
  <si>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</si>
  <si>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</si>
  <si>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</si>
  <si>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</si>
  <si>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</si>
  <si>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</si>
  <si>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</si>
  <si>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</si>
  <si>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</si>
  <si>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</si>
  <si>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</si>
  <si>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</si>
  <si>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</si>
  <si>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</si>
  <si>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</si>
  <si>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</si>
  <si>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</si>
  <si>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</si>
  <si>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</si>
  <si>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</si>
  <si>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</si>
  <si>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</si>
  <si>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</si>
  <si>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</si>
  <si>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</si>
  <si>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</si>
  <si>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</si>
  <si>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</si>
  <si>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</si>
  <si>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</si>
  <si>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</si>
  <si>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</si>
  <si>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</si>
  <si>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</si>
  <si>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</si>
  <si>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</si>
  <si>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</si>
  <si>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</si>
  <si>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</si>
  <si>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</si>
  <si>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</si>
  <si>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</si>
  <si>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</si>
  <si>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</si>
  <si>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</si>
  <si>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</si>
  <si>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</si>
  <si>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</si>
  <si>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</si>
  <si>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</si>
  <si>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</si>
  <si>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</si>
  <si>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</si>
  <si>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</si>
  <si>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</si>
  <si>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</si>
  <si>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</si>
  <si>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</si>
  <si>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</si>
  <si>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</si>
  <si>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</si>
  <si>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</si>
  <si>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</si>
  <si>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</si>
  <si>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</si>
  <si>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</si>
  <si>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</si>
  <si>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</si>
  <si>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</si>
  <si>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</si>
  <si>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</si>
  <si>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</si>
  <si>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</si>
  <si>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</si>
  <si>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</si>
  <si>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</si>
  <si>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</si>
  <si>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</si>
  <si>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</si>
  <si>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</si>
  <si>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</si>
  <si>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</si>
  <si>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</si>
  <si>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</si>
  <si>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</si>
  <si>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</si>
  <si>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</si>
  <si>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</si>
  <si>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</si>
  <si>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</si>
  <si>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</si>
  <si>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</si>
  <si>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</si>
  <si>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</si>
  <si>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</si>
  <si>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</si>
  <si>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</si>
  <si>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</si>
  <si>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</si>
  <si>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</si>
  <si>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</si>
  <si>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</si>
  <si>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</si>
  <si>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</si>
  <si>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</si>
  <si>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</si>
  <si>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</si>
  <si>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</si>
  <si>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</si>
  <si>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</si>
  <si>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</si>
  <si>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</si>
  <si>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</si>
  <si>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</si>
  <si>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</si>
  <si>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</si>
  <si>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</si>
  <si>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</si>
  <si>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</si>
  <si>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</si>
  <si>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</si>
  <si>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</si>
  <si>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</si>
  <si>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</si>
  <si>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</si>
  <si>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</si>
  <si>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</si>
  <si>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</si>
  <si>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</si>
  <si>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</si>
  <si>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</si>
  <si>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</si>
  <si>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</si>
  <si>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</si>
  <si>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</si>
  <si>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</si>
  <si>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</si>
  <si>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</si>
  <si>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</si>
  <si>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</si>
  <si>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</si>
  <si>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</si>
  <si>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</si>
  <si>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</si>
  <si>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</si>
  <si>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</si>
  <si>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</si>
  <si>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</si>
  <si>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</si>
  <si>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</si>
  <si>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</si>
  <si>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</si>
  <si>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</si>
  <si>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</si>
  <si>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</si>
  <si>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</si>
  <si>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</si>
  <si>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</si>
  <si>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</si>
  <si>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</si>
  <si>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</si>
  <si>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</si>
  <si>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</si>
  <si>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</si>
  <si>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</si>
  <si>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</si>
  <si>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</si>
  <si>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</si>
  <si>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</si>
  <si>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</si>
  <si>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</si>
  <si>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</si>
  <si>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</si>
  <si>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</si>
  <si>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</si>
  <si>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</si>
  <si>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</si>
  <si>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</si>
  <si>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</si>
  <si>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</si>
  <si>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</si>
  <si>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</si>
  <si>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</si>
  <si>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</si>
  <si>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</si>
  <si>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</si>
  <si>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</si>
  <si>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</si>
  <si>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</si>
  <si>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</si>
  <si>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</si>
  <si>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</si>
  <si>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</si>
  <si>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</si>
  <si>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</si>
  <si>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</si>
  <si>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</si>
  <si>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</si>
  <si>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</si>
  <si>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</si>
  <si>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</si>
  <si>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</si>
  <si>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</si>
  <si>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</si>
  <si>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</si>
  <si>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</si>
  <si>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</si>
  <si>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</si>
  <si>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</si>
  <si>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</si>
  <si>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</si>
  <si>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</si>
  <si>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</si>
  <si>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</si>
  <si>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</si>
  <si>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</si>
  <si>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</si>
  <si>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</si>
  <si>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</si>
  <si>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</si>
  <si>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</si>
  <si>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</si>
  <si>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</si>
  <si>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</si>
  <si>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</si>
  <si>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</si>
  <si>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</si>
  <si>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</si>
  <si>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</si>
  <si>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</si>
  <si>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</si>
  <si>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</si>
  <si>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</si>
  <si>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</si>
  <si>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</si>
  <si>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</si>
  <si>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</si>
  <si>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</si>
  <si>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</si>
  <si>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</si>
  <si>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</si>
  <si>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</si>
  <si>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</si>
  <si>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</si>
  <si>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</si>
  <si>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</si>
  <si>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</si>
  <si>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</si>
  <si>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</si>
  <si>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</si>
  <si>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</si>
  <si>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</si>
  <si>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</si>
  <si>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</si>
  <si>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</si>
  <si>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</si>
  <si>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</si>
  <si>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</si>
  <si>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</si>
  <si>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</si>
  <si>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</si>
  <si>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</si>
  <si>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</si>
  <si>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</si>
  <si>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</si>
  <si>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</si>
  <si>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</si>
  <si>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</si>
  <si>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</si>
  <si>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</si>
  <si>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</si>
  <si>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</si>
  <si>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</si>
  <si>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</si>
  <si>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</si>
  <si>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</si>
  <si>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</si>
  <si>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</si>
  <si>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</si>
  <si>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</si>
  <si>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</si>
  <si>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</si>
  <si>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</si>
  <si>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</si>
  <si>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</si>
  <si>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</si>
  <si>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</si>
  <si>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</si>
  <si>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</si>
  <si>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</si>
  <si>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</si>
  <si>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</si>
  <si>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</si>
  <si>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</si>
  <si>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</si>
  <si>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</si>
  <si>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</si>
  <si>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</si>
  <si>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</si>
  <si>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</si>
  <si>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</si>
  <si>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</si>
  <si>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</si>
  <si>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</si>
  <si>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</si>
  <si>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</si>
  <si>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</si>
  <si>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</si>
  <si>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</si>
  <si>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</si>
  <si>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</si>
  <si>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</si>
  <si>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</si>
  <si>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</si>
  <si>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</si>
  <si>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</si>
  <si>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</si>
  <si>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</si>
  <si>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</si>
  <si>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</si>
  <si>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</si>
  <si>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</si>
  <si>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</si>
  <si>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</si>
  <si>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</si>
  <si>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</si>
  <si>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</si>
  <si>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</si>
  <si>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</si>
  <si>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</si>
  <si>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</si>
  <si>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</si>
  <si>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</si>
  <si>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</si>
  <si>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</si>
  <si>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</si>
  <si>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</si>
  <si>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</si>
  <si>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</si>
  <si>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</si>
  <si>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</si>
  <si>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</si>
  <si>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</si>
  <si>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</si>
  <si>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</si>
  <si>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</si>
  <si>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</si>
  <si>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</si>
  <si>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</si>
  <si>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</si>
  <si>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</si>
  <si>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</si>
  <si>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</si>
  <si>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</si>
  <si>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</si>
  <si>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</si>
  <si>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</si>
  <si>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</si>
  <si>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</si>
  <si>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</si>
  <si>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</si>
  <si>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</si>
  <si>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</si>
  <si>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</si>
  <si>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</si>
  <si>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</si>
  <si>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</si>
  <si>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</si>
  <si>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</si>
  <si>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</si>
  <si>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</si>
  <si>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</si>
  <si>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</si>
  <si>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</si>
  <si>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</si>
  <si>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</si>
  <si>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</si>
  <si>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</si>
  <si>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</si>
  <si>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</si>
  <si>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</si>
  <si>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</si>
  <si>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</si>
  <si>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</si>
  <si>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</si>
  <si>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</si>
  <si>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</si>
  <si>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</si>
  <si>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</si>
  <si>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</si>
  <si>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</si>
  <si>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</si>
  <si>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</si>
  <si>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</si>
  <si>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</si>
  <si>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</si>
  <si>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</si>
  <si>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</si>
  <si>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</si>
  <si>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</si>
  <si>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</si>
  <si>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</si>
  <si>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</si>
  <si>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</si>
  <si>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</si>
  <si>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</si>
  <si>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</si>
  <si>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</si>
  <si>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</si>
  <si>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</si>
  <si>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</si>
  <si>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</si>
  <si>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</si>
  <si>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</si>
  <si>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</si>
  <si>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</si>
  <si>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</si>
  <si>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</si>
  <si>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</si>
  <si>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</si>
  <si>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</si>
  <si>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</si>
  <si>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</si>
  <si>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</si>
  <si>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</si>
  <si>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</si>
  <si>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</si>
  <si>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</si>
  <si>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</si>
  <si>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</si>
  <si>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</si>
  <si>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</si>
  <si>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</si>
  <si>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</si>
  <si>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</si>
  <si>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</si>
  <si>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</si>
  <si>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</si>
  <si>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</si>
  <si>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</si>
  <si>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</si>
  <si>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</si>
  <si>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</si>
  <si>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</si>
  <si>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</si>
  <si>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</si>
  <si>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</si>
  <si>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</si>
  <si>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</si>
  <si>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</si>
  <si>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</si>
  <si>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</si>
  <si>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</si>
  <si>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</si>
  <si>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</si>
  <si>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</si>
  <si>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</si>
  <si>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</si>
  <si>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</si>
  <si>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</si>
  <si>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</si>
  <si>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</si>
  <si>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</si>
  <si>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</si>
  <si>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</si>
  <si>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</si>
  <si>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</si>
  <si>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</si>
  <si>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</si>
  <si>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</si>
  <si>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</si>
  <si>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</si>
  <si>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</si>
  <si>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</si>
  <si>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</si>
  <si>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</si>
  <si>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</si>
  <si>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</si>
  <si>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</si>
  <si>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</si>
  <si>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</si>
  <si>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</si>
  <si>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</si>
  <si>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</si>
  <si>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</si>
  <si>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</si>
  <si>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</si>
  <si>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</si>
  <si>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</si>
  <si>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</si>
  <si>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</si>
  <si>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</si>
  <si>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</si>
  <si>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</si>
  <si>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</si>
  <si>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</si>
  <si>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</si>
  <si>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</si>
  <si>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</si>
  <si>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</si>
  <si>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</si>
  <si>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</si>
  <si>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</si>
  <si>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</si>
  <si>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</si>
  <si>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</si>
  <si>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</si>
  <si>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</si>
  <si>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</si>
  <si>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</si>
  <si>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</si>
  <si>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</si>
  <si>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</si>
  <si>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</si>
  <si>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</si>
  <si>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</si>
  <si>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</si>
  <si>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</si>
  <si>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</si>
  <si>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</si>
  <si>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</si>
  <si>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</si>
  <si>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</si>
  <si>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</si>
  <si>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</si>
  <si>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</si>
  <si>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</si>
  <si>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</si>
  <si>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</si>
  <si>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</si>
  <si>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</si>
  <si>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</si>
  <si>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</si>
  <si>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</si>
  <si>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</si>
  <si>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</si>
  <si>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</si>
  <si>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</si>
  <si>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</si>
  <si>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</si>
  <si>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</si>
  <si>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</si>
  <si>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</si>
  <si>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</si>
  <si>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</si>
  <si>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</si>
  <si>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</si>
  <si>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</si>
  <si>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</si>
  <si>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</si>
  <si>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</si>
  <si>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</si>
  <si>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</si>
  <si>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</si>
  <si>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</si>
  <si>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</si>
  <si>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</si>
  <si>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</si>
  <si>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</si>
  <si>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</si>
  <si>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</si>
  <si>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</si>
  <si>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</si>
  <si>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</si>
  <si>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</si>
  <si>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</si>
  <si>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</si>
  <si>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</si>
  <si>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</si>
  <si>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</si>
  <si>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</si>
  <si>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</si>
  <si>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</si>
  <si>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</si>
  <si>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</si>
  <si>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</si>
  <si>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</si>
  <si>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</si>
  <si>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</si>
  <si>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</si>
  <si>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</si>
  <si>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</si>
  <si>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</si>
  <si>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</si>
  <si>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</si>
  <si>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</si>
  <si>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</si>
  <si>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</si>
  <si>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</si>
  <si>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</si>
  <si>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</si>
  <si>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</si>
  <si>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</si>
  <si>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</si>
  <si>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</si>
  <si>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</si>
  <si>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</si>
  <si>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</si>
  <si>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</si>
  <si>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</si>
  <si>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</si>
  <si>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</si>
  <si>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</si>
  <si>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</si>
  <si>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</si>
  <si>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</si>
  <si>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</si>
  <si>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</si>
  <si>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</si>
  <si>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</si>
  <si>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</si>
  <si>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</si>
  <si>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</si>
  <si>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</si>
  <si>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</si>
  <si>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</si>
  <si>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</si>
  <si>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</si>
  <si>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</si>
  <si>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</si>
  <si>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</si>
  <si>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</si>
  <si>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</si>
  <si>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</si>
  <si>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</si>
  <si>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</si>
  <si>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</si>
  <si>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</si>
  <si>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</si>
  <si>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</si>
  <si>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</si>
  <si>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</si>
  <si>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</si>
  <si>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</si>
  <si>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</si>
  <si>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</si>
  <si>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</si>
  <si>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</si>
  <si>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</si>
  <si>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</si>
  <si>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</si>
  <si>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</si>
  <si>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</si>
  <si>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</si>
  <si>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</si>
  <si>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</si>
  <si>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</si>
  <si>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</si>
  <si>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</si>
  <si>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</si>
  <si>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</si>
  <si>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</si>
  <si>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</si>
  <si>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</si>
  <si>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</si>
  <si>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</si>
  <si>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</si>
  <si>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</si>
  <si>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</si>
  <si>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</si>
  <si>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</si>
  <si>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</si>
  <si>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</si>
  <si>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</si>
  <si>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</si>
  <si>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</si>
  <si>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</si>
  <si>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</si>
  <si>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</si>
  <si>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</si>
  <si>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</si>
  <si>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</si>
  <si>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</si>
  <si>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</si>
  <si>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</si>
  <si>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</si>
  <si>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</si>
  <si>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</si>
  <si>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</si>
  <si>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</si>
  <si>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</si>
  <si>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</si>
  <si>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</si>
  <si>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</si>
  <si>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</si>
  <si>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</si>
  <si>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</si>
  <si>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</si>
  <si>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</si>
  <si>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</si>
  <si>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</si>
  <si>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</si>
  <si>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</si>
  <si>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</si>
  <si>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</si>
  <si>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</si>
  <si>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</si>
  <si>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</si>
  <si>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</si>
  <si>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</si>
  <si>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</si>
  <si>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</si>
  <si>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</si>
  <si>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</si>
  <si>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</si>
  <si>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</si>
  <si>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</si>
  <si>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</si>
  <si>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</si>
  <si>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</si>
  <si>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</si>
  <si>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</si>
  <si>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</si>
  <si>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</si>
  <si>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</si>
  <si>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</si>
  <si>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</si>
  <si>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</si>
  <si>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</si>
  <si>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</si>
  <si>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</si>
  <si>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</si>
  <si>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</si>
  <si>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</si>
  <si>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</si>
  <si>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</si>
  <si>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</si>
  <si>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</si>
  <si>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</si>
  <si>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</si>
  <si>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</si>
  <si>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</si>
  <si>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</si>
  <si>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</si>
  <si>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</si>
  <si>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</si>
  <si>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</si>
  <si>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</si>
  <si>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</si>
  <si>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</si>
  <si>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</si>
  <si>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</si>
  <si>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</si>
  <si>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</si>
  <si>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</si>
  <si>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</si>
  <si>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</si>
  <si>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</si>
  <si>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</si>
  <si>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</si>
  <si>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</si>
  <si>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</si>
  <si>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</si>
  <si>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</si>
  <si>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</si>
  <si>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</si>
  <si>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</si>
  <si>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</si>
  <si>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</si>
  <si>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</si>
  <si>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</si>
  <si>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</si>
  <si>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</si>
  <si>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</si>
  <si>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</si>
  <si>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</si>
  <si>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</si>
  <si>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</si>
  <si>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</si>
  <si>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</si>
  <si>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</si>
  <si>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</si>
  <si>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</si>
  <si>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</si>
  <si>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</si>
  <si>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</si>
  <si>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</si>
  <si>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</si>
  <si>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</si>
  <si>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</si>
  <si>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</si>
  <si>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</si>
  <si>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</si>
  <si>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</si>
  <si>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</si>
  <si>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</si>
  <si>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</si>
  <si>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</si>
  <si>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</si>
  <si>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</si>
  <si>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</si>
  <si>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</si>
  <si>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</si>
  <si>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</si>
  <si>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</si>
  <si>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</si>
  <si>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</si>
  <si>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</si>
  <si>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</si>
  <si>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</si>
  <si>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</si>
  <si>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</si>
  <si>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</si>
  <si>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</si>
  <si>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</si>
  <si>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</si>
  <si>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</si>
  <si>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</si>
  <si>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</si>
  <si>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</si>
  <si>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</si>
  <si>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</si>
  <si>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</si>
  <si>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</si>
  <si>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</si>
  <si>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</si>
  <si>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</si>
  <si>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</si>
  <si>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</si>
  <si>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</si>
  <si>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</si>
  <si>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</si>
  <si>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</si>
  <si>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</si>
  <si>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</si>
  <si>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</si>
  <si>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</si>
  <si>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</si>
  <si>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</si>
  <si>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</si>
  <si>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</si>
  <si>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</si>
  <si>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</si>
  <si>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</si>
  <si>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</si>
  <si>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</si>
  <si>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</si>
  <si>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</si>
  <si>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</si>
  <si>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</si>
  <si>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</si>
  <si>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</si>
  <si>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</si>
  <si>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</si>
  <si>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</si>
  <si>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</si>
  <si>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</si>
  <si>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</si>
  <si>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</si>
  <si>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</si>
  <si>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</si>
  <si>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</si>
  <si>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</si>
  <si>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</si>
  <si>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</si>
  <si>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</si>
  <si>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</si>
  <si>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</si>
  <si>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</si>
  <si>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</si>
  <si>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</si>
  <si>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</si>
  <si>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</si>
  <si>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</si>
  <si>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</si>
  <si>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</si>
  <si>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</si>
  <si>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</si>
  <si>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</si>
  <si>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</si>
  <si>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</si>
  <si>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</si>
  <si>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</si>
  <si>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</si>
  <si>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</si>
  <si>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</si>
  <si>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</si>
  <si>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</si>
  <si>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</si>
  <si>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</si>
  <si>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</si>
  <si>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</si>
  <si>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</si>
  <si>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</si>
  <si>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</si>
  <si>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</si>
  <si>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</si>
  <si>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</si>
  <si>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</si>
  <si>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</si>
  <si>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</si>
  <si>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</si>
  <si>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</si>
  <si>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</si>
  <si>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</si>
  <si>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</si>
  <si>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</si>
  <si>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</si>
  <si>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</si>
  <si>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</si>
  <si>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</si>
  <si>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</si>
  <si>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</si>
  <si>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</si>
  <si>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</si>
  <si>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</si>
  <si>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</si>
  <si>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</si>
  <si>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</si>
  <si>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</si>
  <si>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</si>
  <si>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</si>
  <si>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</si>
  <si>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</si>
  <si>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</si>
  <si>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</si>
  <si>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</si>
  <si>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</si>
  <si>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</si>
  <si>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</si>
  <si>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</si>
  <si>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</si>
  <si>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</si>
  <si>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</si>
  <si>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</si>
  <si>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</si>
  <si>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</si>
  <si>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</si>
  <si>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</si>
  <si>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</si>
  <si>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</si>
  <si>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</si>
  <si>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</si>
  <si>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</si>
  <si>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</si>
  <si>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</si>
  <si>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</si>
  <si>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</si>
  <si>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</si>
  <si>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</si>
  <si>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</si>
  <si>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</si>
  <si>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</si>
  <si>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</si>
  <si>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</si>
  <si>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</si>
  <si>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</si>
  <si>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</si>
  <si>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</si>
  <si>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</si>
  <si>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</si>
  <si>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</si>
  <si>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</si>
  <si>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</si>
  <si>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</si>
  <si>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</si>
  <si>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</si>
  <si>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</si>
  <si>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</si>
  <si>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</si>
  <si>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</si>
  <si>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</si>
  <si>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</si>
  <si>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</si>
  <si>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</si>
  <si>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</si>
  <si>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</si>
  <si>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</si>
  <si>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</si>
  <si>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</si>
  <si>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</si>
  <si>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</si>
  <si>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</si>
  <si>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</si>
  <si>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</si>
  <si>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</si>
  <si>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</si>
  <si>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</si>
  <si>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</si>
  <si>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</si>
  <si>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</si>
  <si>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</si>
  <si>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</si>
  <si>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</si>
  <si>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</si>
  <si>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</si>
  <si>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</si>
  <si>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</si>
  <si>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</si>
  <si>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</si>
  <si>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</si>
  <si>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</si>
  <si>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</si>
  <si>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</si>
  <si>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</si>
  <si>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</si>
  <si>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</si>
  <si>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</si>
  <si>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</si>
  <si>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</si>
  <si>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</si>
  <si>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</si>
  <si>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</si>
  <si>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</si>
  <si>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</si>
  <si>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</si>
  <si>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</si>
  <si>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</si>
  <si>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</si>
  <si>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</si>
  <si>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</si>
  <si>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</si>
  <si>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</si>
  <si>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</si>
  <si>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</si>
  <si>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</si>
  <si>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</si>
  <si>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</si>
  <si>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</si>
  <si>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</si>
  <si>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</si>
  <si>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</si>
  <si>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</si>
  <si>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</si>
  <si>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</si>
  <si>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</si>
  <si>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</si>
  <si>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</si>
  <si>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</si>
  <si>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</si>
  <si>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</si>
  <si>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</si>
  <si>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</si>
  <si>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</si>
  <si>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</si>
  <si>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</si>
  <si>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</si>
  <si>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</si>
  <si>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</si>
  <si>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</si>
  <si>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</si>
  <si>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</si>
  <si>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</si>
  <si>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</si>
  <si>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</si>
  <si>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</si>
  <si>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</si>
  <si>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</si>
  <si>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</si>
  <si>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</si>
  <si>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</si>
  <si>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</si>
  <si>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</si>
  <si>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</si>
  <si>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</si>
  <si>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</si>
  <si>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</si>
  <si>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</si>
  <si>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</si>
  <si>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</si>
  <si>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</si>
  <si>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</si>
  <si>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</si>
  <si>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</si>
  <si>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</si>
  <si>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</si>
  <si>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</si>
  <si>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</si>
  <si>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</si>
  <si>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</si>
  <si>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</si>
  <si>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</si>
  <si>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</si>
  <si>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</si>
  <si>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</si>
  <si>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</si>
  <si>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</si>
  <si>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</si>
  <si>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</si>
  <si>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</si>
  <si>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</si>
  <si>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</si>
  <si>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</si>
  <si>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</si>
  <si>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</si>
  <si>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</si>
  <si>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</si>
  <si>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</si>
  <si>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</si>
  <si>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</si>
  <si>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</si>
  <si>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</si>
  <si>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</si>
  <si>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</si>
  <si>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</si>
  <si>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</si>
  <si>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</si>
  <si>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</si>
  <si>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</si>
  <si>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</si>
  <si>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</si>
  <si>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</si>
  <si>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</si>
  <si>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</si>
  <si>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</si>
  <si>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</si>
  <si>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</si>
  <si>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</si>
  <si>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</si>
  <si>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</si>
  <si>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</si>
  <si>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</si>
  <si>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</si>
  <si>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</si>
  <si>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</si>
  <si>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</si>
  <si>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</si>
  <si>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</si>
  <si>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</si>
  <si>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</si>
  <si>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</si>
  <si>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</si>
  <si>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</si>
  <si>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</si>
  <si>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</si>
  <si>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</si>
  <si>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</si>
  <si>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</si>
  <si>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</si>
  <si>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</si>
  <si>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</si>
  <si>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</si>
  <si>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</si>
  <si>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</si>
  <si>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</si>
  <si>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</si>
  <si>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</si>
  <si>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</si>
  <si>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</si>
  <si>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</si>
  <si>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</si>
  <si>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</si>
  <si>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</si>
  <si>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</si>
  <si>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</si>
  <si>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</si>
  <si>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</si>
  <si>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</si>
  <si>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</si>
  <si>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</si>
  <si>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</si>
  <si>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</si>
  <si>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</si>
  <si>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</si>
  <si>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</si>
  <si>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</si>
  <si>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</si>
  <si>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</si>
  <si>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</si>
  <si>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</si>
  <si>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</si>
  <si>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</si>
  <si>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</si>
  <si>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</si>
  <si>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</si>
  <si>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</si>
  <si>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</si>
  <si>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</si>
  <si>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</si>
  <si>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</si>
  <si>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</si>
  <si>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</si>
  <si>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</si>
  <si>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</si>
  <si>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</si>
  <si>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</si>
  <si>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</si>
  <si>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</si>
  <si>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</si>
  <si>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</si>
  <si>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</si>
  <si>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</si>
  <si>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</si>
  <si>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</si>
  <si>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</si>
  <si>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</si>
  <si>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</si>
  <si>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</si>
  <si>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</si>
  <si>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</si>
  <si>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</si>
  <si>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</si>
  <si>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</si>
  <si>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</si>
  <si>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</si>
  <si>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</si>
  <si>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</si>
  <si>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</si>
  <si>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</si>
  <si>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</si>
  <si>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</si>
  <si>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</si>
  <si>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</si>
  <si>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</si>
  <si>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</si>
  <si>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</si>
  <si>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</si>
  <si>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</si>
  <si>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</si>
  <si>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</si>
  <si>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</si>
  <si>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</si>
  <si>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</si>
  <si>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</si>
  <si>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</si>
  <si>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</si>
  <si>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</si>
  <si>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</si>
  <si>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</si>
  <si>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</si>
  <si>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</si>
  <si>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</si>
  <si>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</si>
  <si>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</si>
  <si>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</si>
  <si>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</si>
  <si>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</si>
  <si>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</si>
  <si>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</si>
  <si>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</si>
  <si>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</si>
  <si>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</si>
  <si>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</si>
  <si>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</si>
  <si>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</si>
  <si>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</si>
  <si>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</si>
  <si>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</si>
  <si>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</si>
  <si>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</si>
  <si>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</si>
  <si>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</si>
  <si>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</si>
  <si>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</si>
  <si>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</si>
  <si>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</si>
  <si>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</si>
  <si>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</si>
  <si>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</si>
  <si>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</si>
  <si>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</si>
  <si>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</si>
  <si>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</si>
  <si>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</si>
  <si>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</si>
  <si>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</si>
  <si>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</si>
  <si>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</si>
  <si>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</si>
  <si>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</si>
  <si>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</si>
  <si>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</si>
  <si>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</si>
  <si>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</si>
  <si>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</si>
  <si>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</si>
  <si>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</si>
  <si>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</si>
  <si>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</si>
  <si>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</si>
  <si>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</si>
  <si>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</si>
  <si>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</si>
  <si>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</si>
  <si>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</si>
  <si>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</si>
  <si>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</si>
  <si>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</si>
  <si>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</si>
  <si>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</si>
  <si>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</si>
  <si>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</si>
  <si>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</si>
  <si>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</si>
  <si>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</si>
  <si>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</si>
  <si>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</si>
  <si>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</si>
  <si>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</si>
  <si>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</si>
  <si>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</si>
  <si>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</si>
  <si>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</si>
  <si>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</si>
  <si>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</si>
  <si>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</si>
  <si>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</si>
  <si>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</si>
  <si>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</si>
  <si>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</si>
  <si>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</si>
  <si>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</si>
  <si>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</si>
  <si>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</si>
  <si>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</si>
  <si>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</si>
  <si>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</si>
  <si>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</si>
  <si>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</si>
  <si>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</si>
  <si>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</si>
  <si>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</si>
  <si>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</si>
  <si>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</si>
  <si>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</si>
  <si>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</si>
  <si>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</si>
  <si>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</si>
  <si>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</si>
  <si>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</si>
  <si>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</si>
  <si>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</si>
  <si>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</si>
  <si>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</si>
  <si>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</si>
  <si>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</si>
  <si>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</si>
  <si>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</si>
  <si>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</si>
  <si>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</si>
  <si>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</si>
  <si>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</si>
  <si>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</si>
  <si>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</si>
  <si>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</si>
  <si>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</si>
  <si>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</si>
  <si>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</si>
  <si>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</si>
  <si>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</si>
  <si>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</si>
  <si>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</si>
  <si>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</si>
  <si>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</si>
  <si>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</si>
  <si>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</si>
  <si>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</si>
  <si>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</si>
  <si>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</si>
  <si>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</si>
  <si>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</si>
  <si>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</si>
  <si>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</si>
  <si>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</si>
  <si>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</si>
  <si>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</si>
  <si>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</si>
  <si>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</si>
  <si>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</si>
  <si>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</si>
  <si>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</si>
  <si>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</si>
  <si>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</si>
  <si>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</si>
  <si>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</si>
  <si>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</si>
  <si>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</si>
  <si>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</si>
  <si>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</si>
  <si>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</si>
  <si>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</si>
  <si>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</si>
  <si>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</si>
  <si>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</si>
  <si>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</si>
  <si>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</si>
  <si>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</si>
  <si>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</si>
  <si>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</si>
  <si>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</si>
  <si>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</si>
  <si>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</si>
  <si>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</si>
  <si>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</si>
  <si>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</si>
  <si>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</si>
  <si>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</si>
  <si>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</si>
  <si>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</si>
  <si>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</si>
  <si>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</si>
  <si>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</si>
  <si>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</si>
  <si>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</si>
  <si>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</si>
  <si>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</si>
  <si>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</si>
  <si>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</si>
  <si>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</si>
  <si>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</si>
  <si>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</si>
  <si>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</si>
  <si>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</si>
  <si>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</si>
  <si>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</si>
  <si>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</si>
  <si>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</si>
  <si>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</si>
  <si>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</si>
  <si>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</si>
  <si>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</si>
  <si>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</si>
  <si>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</si>
  <si>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</si>
  <si>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</si>
  <si>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</si>
  <si>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</si>
  <si>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</si>
  <si>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</si>
  <si>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</si>
  <si>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</si>
  <si>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</si>
  <si>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</si>
  <si>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</si>
  <si>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</si>
  <si>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</si>
  <si>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</si>
  <si>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</si>
  <si>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</si>
  <si>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</si>
  <si>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</si>
  <si>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</si>
  <si>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</si>
  <si>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</si>
  <si>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</si>
  <si>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</si>
  <si>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</si>
  <si>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</si>
  <si>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</si>
  <si>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</si>
  <si>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</si>
  <si>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</si>
  <si>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</si>
  <si>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</si>
  <si>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</si>
  <si>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</si>
  <si>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</si>
  <si>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</si>
  <si>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</si>
  <si>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</si>
  <si>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</si>
  <si>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</si>
  <si>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</si>
  <si>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</si>
  <si>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</si>
  <si>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</si>
  <si>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</si>
  <si>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</si>
  <si>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</si>
  <si>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</si>
  <si>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</si>
  <si>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</si>
  <si>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</si>
  <si>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</si>
  <si>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</si>
  <si>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</si>
  <si>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</si>
  <si>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</si>
  <si>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</si>
  <si>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</si>
  <si>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</si>
  <si>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</si>
  <si>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</si>
  <si>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</si>
  <si>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</si>
  <si>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</si>
  <si>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</si>
  <si>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</si>
  <si>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</si>
  <si>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</si>
  <si>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</si>
  <si>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</si>
  <si>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</si>
  <si>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</si>
  <si>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</si>
  <si>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</si>
  <si>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</si>
  <si>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</si>
  <si>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</si>
  <si>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</si>
  <si>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</si>
  <si>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</si>
  <si>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</si>
  <si>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</si>
  <si>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</si>
  <si>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</si>
  <si>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</si>
  <si>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</si>
  <si>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</si>
  <si>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</si>
  <si>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</si>
  <si>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</si>
  <si>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</si>
  <si>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</si>
  <si>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</si>
  <si>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</si>
  <si>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</si>
  <si>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</si>
  <si>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</si>
  <si>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</si>
  <si>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</si>
  <si>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</si>
  <si>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</si>
  <si>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</si>
  <si>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</si>
  <si>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</si>
  <si>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</si>
  <si>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</si>
  <si>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</si>
  <si>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</si>
  <si>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</si>
  <si>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</si>
  <si>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</si>
  <si>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</si>
  <si>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</si>
  <si>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</si>
  <si>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</si>
  <si>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</si>
  <si>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</si>
  <si>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</si>
  <si>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</si>
  <si>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</si>
  <si>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</si>
  <si>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</si>
  <si>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</si>
  <si>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</si>
  <si>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</si>
  <si>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</si>
  <si>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</si>
  <si>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</si>
  <si>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</si>
  <si>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</si>
  <si>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</si>
  <si>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</si>
  <si>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</si>
  <si>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</si>
  <si>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</si>
  <si>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</si>
  <si>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</si>
  <si>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</si>
  <si>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</si>
  <si>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</si>
  <si>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</si>
  <si>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</si>
  <si>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</si>
  <si>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</si>
  <si>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</si>
  <si>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</si>
  <si>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</si>
  <si>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</si>
  <si>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</si>
  <si>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</si>
  <si>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</si>
  <si>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</si>
  <si>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</si>
  <si>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</si>
  <si>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</si>
  <si>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</si>
  <si>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</si>
  <si>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</si>
  <si>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</si>
  <si>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</si>
  <si>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</si>
  <si>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</si>
  <si>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</si>
  <si>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</si>
  <si>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</si>
  <si>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</si>
  <si>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</si>
  <si>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</si>
  <si>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</si>
  <si>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</si>
  <si>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</si>
  <si>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</si>
  <si>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</si>
  <si>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</si>
  <si>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</si>
  <si>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</si>
  <si>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</si>
  <si>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</si>
  <si>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</si>
  <si>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</si>
  <si>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</si>
  <si>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</si>
  <si>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</si>
  <si>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</si>
  <si>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</si>
  <si>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</si>
  <si>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</si>
  <si>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</si>
  <si>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</si>
  <si>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</si>
  <si>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</si>
  <si>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</si>
  <si>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</si>
  <si>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</si>
  <si>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</si>
  <si>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</si>
  <si>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</si>
  <si>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</si>
  <si>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</si>
  <si>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</si>
  <si>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</si>
  <si>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</si>
  <si>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</si>
  <si>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</si>
  <si>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</si>
  <si>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</si>
  <si>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</si>
  <si>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</si>
  <si>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</si>
  <si>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</si>
  <si>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</si>
  <si>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</si>
  <si>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</si>
  <si>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</si>
  <si>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</si>
  <si>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</si>
  <si>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</si>
  <si>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</si>
  <si>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</si>
  <si>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</si>
  <si>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</si>
  <si>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</si>
  <si>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</si>
  <si>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</si>
  <si>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</si>
  <si>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</si>
  <si>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</si>
  <si>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</si>
  <si>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</si>
  <si>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</si>
  <si>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</si>
  <si>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</si>
  <si>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</si>
  <si>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</si>
  <si>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</si>
  <si>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</si>
  <si>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</si>
  <si>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</si>
  <si>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</si>
  <si>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</si>
  <si>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</si>
  <si>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</si>
  <si>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</si>
  <si>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</si>
  <si>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</si>
  <si>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</si>
  <si>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</si>
  <si>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</si>
  <si>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</si>
  <si>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</si>
  <si>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</si>
  <si>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</si>
  <si>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</si>
  <si>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</si>
  <si>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</si>
  <si>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</si>
  <si>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</si>
  <si>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</si>
  <si>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</si>
  <si>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</si>
  <si>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</si>
  <si>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</si>
  <si>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</si>
  <si>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</si>
  <si>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</si>
  <si>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</si>
  <si>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</si>
  <si>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</si>
  <si>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</si>
  <si>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</si>
  <si>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</si>
  <si>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</si>
  <si>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</si>
  <si>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</si>
  <si>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</si>
  <si>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</si>
  <si>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</si>
  <si>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</si>
  <si>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</si>
  <si>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</si>
  <si>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</si>
  <si>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</si>
  <si>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</si>
  <si>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</si>
  <si>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</si>
  <si>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</si>
  <si>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</si>
  <si>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</si>
  <si>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</si>
  <si>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</si>
  <si>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</si>
  <si>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</si>
  <si>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</si>
  <si>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</si>
  <si>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</si>
  <si>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</si>
  <si>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</si>
  <si>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</si>
  <si>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</si>
  <si>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</si>
  <si>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</si>
  <si>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</si>
  <si>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</si>
  <si>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</si>
  <si>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</si>
  <si>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</si>
  <si>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</si>
  <si>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</si>
  <si>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</si>
  <si>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</si>
  <si>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</si>
  <si>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</si>
  <si>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</si>
  <si>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</si>
  <si>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</si>
  <si>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</si>
  <si>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</si>
  <si>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</si>
  <si>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</si>
  <si>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</si>
  <si>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</si>
  <si>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</si>
  <si>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</si>
  <si>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</si>
  <si>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</si>
  <si>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</si>
  <si>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</si>
  <si>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</si>
  <si>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</si>
  <si>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</si>
  <si>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</si>
  <si>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</si>
  <si>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</si>
  <si>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</si>
  <si>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</si>
  <si>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</si>
  <si>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</si>
  <si>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</si>
  <si>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</si>
  <si>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</si>
  <si>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</si>
  <si>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</si>
  <si>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</si>
  <si>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</si>
  <si>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</si>
  <si>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</si>
  <si>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</si>
  <si>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</si>
  <si>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</si>
  <si>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</si>
  <si>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</si>
  <si>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</si>
  <si>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</si>
  <si>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</si>
  <si>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</si>
  <si>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</si>
  <si>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</si>
  <si>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</si>
  <si>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</si>
  <si>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</si>
  <si>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</si>
  <si>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</si>
  <si>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</si>
  <si>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</si>
  <si>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</si>
  <si>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</si>
  <si>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</si>
  <si>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</si>
  <si>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</si>
  <si>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</si>
  <si>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</si>
  <si>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</si>
  <si>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</si>
  <si>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</si>
  <si>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</si>
  <si>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</si>
  <si>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</si>
  <si>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</si>
  <si>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</si>
  <si>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</si>
  <si>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</si>
  <si>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</si>
  <si>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</si>
  <si>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</si>
  <si>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</si>
  <si>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</si>
  <si>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</si>
  <si>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</si>
  <si>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</si>
  <si>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</si>
  <si>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</si>
  <si>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</si>
  <si>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</si>
  <si>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</si>
  <si>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</si>
  <si>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</si>
  <si>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</si>
  <si>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</si>
  <si>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</si>
  <si>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</si>
  <si>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</si>
  <si>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</si>
  <si>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</si>
  <si>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</si>
  <si>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</si>
  <si>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</si>
  <si>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</si>
  <si>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</si>
  <si>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</si>
  <si>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</si>
  <si>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</si>
  <si>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</si>
  <si>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</si>
  <si>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</si>
  <si>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</si>
  <si>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</si>
  <si>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</si>
  <si>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</si>
  <si>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</si>
  <si>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</si>
  <si>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</si>
  <si>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</si>
  <si>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</si>
  <si>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</si>
  <si>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</si>
  <si>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</si>
  <si>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</si>
  <si>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</si>
  <si>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</si>
  <si>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</si>
  <si>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</si>
  <si>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</si>
  <si>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</si>
  <si>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</si>
  <si>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</si>
  <si>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</si>
  <si>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</si>
  <si>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</si>
  <si>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</si>
  <si>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</si>
  <si>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</si>
  <si>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</si>
  <si>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</si>
  <si>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</si>
  <si>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</si>
  <si>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</si>
  <si>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</si>
  <si>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</si>
  <si>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</si>
  <si>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</si>
  <si>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</si>
  <si>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</si>
  <si>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</si>
  <si>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</si>
  <si>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</si>
  <si>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</si>
  <si>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</si>
  <si>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</si>
  <si>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</si>
  <si>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</si>
  <si>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</si>
  <si>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</si>
  <si>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</si>
  <si>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</si>
  <si>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</si>
  <si>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</si>
  <si>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</si>
  <si>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</si>
  <si>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</si>
  <si>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</si>
  <si>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</si>
  <si>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</si>
  <si>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</si>
  <si>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</si>
  <si>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</si>
  <si>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</si>
  <si>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</si>
  <si>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</si>
  <si>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</si>
  <si>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</si>
  <si>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</si>
  <si>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</si>
  <si>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</si>
  <si>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</si>
  <si>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</si>
  <si>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</si>
  <si>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</si>
  <si>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</si>
  <si>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</si>
  <si>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</si>
  <si>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</si>
  <si>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</si>
  <si>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</si>
  <si>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</si>
  <si>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</si>
  <si>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</si>
  <si>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</si>
  <si>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</si>
  <si>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</si>
  <si>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</si>
  <si>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</si>
  <si>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</si>
  <si>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</si>
  <si>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</si>
  <si>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</si>
  <si>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</si>
  <si>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</si>
  <si>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</si>
  <si>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</si>
  <si>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</si>
  <si>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</si>
  <si>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</si>
  <si>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</si>
  <si>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</si>
  <si>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</si>
  <si>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</si>
  <si>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</si>
  <si>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</si>
  <si>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</si>
  <si>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</si>
  <si>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</si>
  <si>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</si>
  <si>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</si>
  <si>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</si>
  <si>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</si>
  <si>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</si>
  <si>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</si>
  <si>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</si>
  <si>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</si>
  <si>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</si>
  <si>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</si>
  <si>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</si>
  <si>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</si>
  <si>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</si>
  <si>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</si>
  <si>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</si>
  <si>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</si>
  <si>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</si>
  <si>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</si>
  <si>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</si>
  <si>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</si>
  <si>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</si>
  <si>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</si>
  <si>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</si>
  <si>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</si>
  <si>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</si>
  <si>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</si>
  <si>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</si>
  <si>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</si>
  <si>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</si>
  <si>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</si>
  <si>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</si>
  <si>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</si>
  <si>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</si>
  <si>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</si>
  <si>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</si>
  <si>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</si>
  <si>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</si>
  <si>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</si>
  <si>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</si>
  <si>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</si>
  <si>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</si>
  <si>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</si>
  <si>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</si>
  <si>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</si>
  <si>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</si>
  <si>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</si>
  <si>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</si>
  <si>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</si>
  <si>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</si>
  <si>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</si>
  <si>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</si>
  <si>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</si>
  <si>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</si>
  <si>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</si>
  <si>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</si>
  <si>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</si>
  <si>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</si>
  <si>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</si>
  <si>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</si>
  <si>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</si>
  <si>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</si>
  <si>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</si>
  <si>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</si>
  <si>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</si>
  <si>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</si>
  <si>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</si>
  <si>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</si>
  <si>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</si>
  <si>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</si>
  <si>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</si>
  <si>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</si>
  <si>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</si>
  <si>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</si>
  <si>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</si>
  <si>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</si>
  <si>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</si>
  <si>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</si>
  <si>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</si>
  <si>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</si>
  <si>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</si>
  <si>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</si>
  <si>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</si>
  <si>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</si>
  <si>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</si>
  <si>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</si>
  <si>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</si>
  <si>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</si>
  <si>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</si>
  <si>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</si>
  <si>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</si>
  <si>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</si>
  <si>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</si>
  <si>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</si>
  <si>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</si>
  <si>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</si>
  <si>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</si>
  <si>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</si>
  <si>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</si>
  <si>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</si>
  <si>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</si>
  <si>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</si>
  <si>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</si>
  <si>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</si>
  <si>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</si>
  <si>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</si>
  <si>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</si>
  <si>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</si>
  <si>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</si>
  <si>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</si>
  <si>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</si>
  <si>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</si>
  <si>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</si>
  <si>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</si>
  <si>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</si>
  <si>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</si>
  <si>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</si>
  <si>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</si>
  <si>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</si>
  <si>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</si>
  <si>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</si>
  <si>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</si>
  <si>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</si>
  <si>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</si>
  <si>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</si>
  <si>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</si>
  <si>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</si>
  <si>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</si>
  <si>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</si>
  <si>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</si>
  <si>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</si>
  <si>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</si>
  <si>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</si>
  <si>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</si>
  <si>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</si>
  <si>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</si>
  <si>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</si>
  <si>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</si>
  <si>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</si>
  <si>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</si>
  <si>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</si>
  <si>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</si>
  <si>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</si>
  <si>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</si>
  <si>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</si>
  <si>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</si>
  <si>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</si>
  <si>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</si>
  <si>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</si>
  <si>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</si>
  <si>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</si>
  <si>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</si>
  <si>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</si>
  <si>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</si>
  <si>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</si>
  <si>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</si>
  <si>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</si>
  <si>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</si>
  <si>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</si>
  <si>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</si>
  <si>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</si>
  <si>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</si>
  <si>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</si>
  <si>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</si>
  <si>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</si>
  <si>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</si>
  <si>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</si>
  <si>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</si>
  <si>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</si>
  <si>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</si>
  <si>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</si>
  <si>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</si>
  <si>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</si>
  <si>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</si>
  <si>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</si>
  <si>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</si>
  <si>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</si>
  <si>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</si>
  <si>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</si>
  <si>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</si>
  <si>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</si>
  <si>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</si>
  <si>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</si>
  <si>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</si>
  <si>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</si>
  <si>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</si>
  <si>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</si>
  <si>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</si>
  <si>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</si>
  <si>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</si>
  <si>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</si>
  <si>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</si>
  <si>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</si>
  <si>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</si>
  <si>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</si>
  <si>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</si>
  <si>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</si>
  <si>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</si>
  <si>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</si>
  <si>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</si>
  <si>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</si>
  <si>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</si>
  <si>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</si>
  <si>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</si>
  <si>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</si>
  <si>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</si>
  <si>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</si>
  <si>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</si>
  <si>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</si>
  <si>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</si>
  <si>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</si>
  <si>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</si>
  <si>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</si>
  <si>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</si>
  <si>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</si>
  <si>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</si>
  <si>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</si>
  <si>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</si>
  <si>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</si>
  <si>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</si>
  <si>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</si>
  <si>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</si>
  <si>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</si>
  <si>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</si>
  <si>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</si>
  <si>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</si>
  <si>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</si>
  <si>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</si>
  <si>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</si>
  <si>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</si>
  <si>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</si>
  <si>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</si>
  <si>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</si>
  <si>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</si>
  <si>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</si>
  <si>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</si>
  <si>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</si>
  <si>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</si>
  <si>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</si>
  <si>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</si>
  <si>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</si>
  <si>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</si>
  <si>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</si>
  <si>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</si>
  <si>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</si>
  <si>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</si>
  <si>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</si>
  <si>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</si>
  <si>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</si>
  <si>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</si>
  <si>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</si>
  <si>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</si>
  <si>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</si>
  <si>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</si>
  <si>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</si>
  <si>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</si>
  <si>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</si>
  <si>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</si>
  <si>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</si>
  <si>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</si>
  <si>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</si>
  <si>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</si>
  <si>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</si>
  <si>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</si>
  <si>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</si>
  <si>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</si>
  <si>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</si>
  <si>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</si>
  <si>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</si>
  <si>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</si>
  <si>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</si>
  <si>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</si>
  <si>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</si>
  <si>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</si>
  <si>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</si>
  <si>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</si>
  <si>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</si>
  <si>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</si>
  <si>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</si>
  <si>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</si>
  <si>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</si>
  <si>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</si>
  <si>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</si>
  <si>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</si>
  <si>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</si>
  <si>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</si>
  <si>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</si>
  <si>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</si>
  <si>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</si>
  <si>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</si>
  <si>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</si>
  <si>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</si>
  <si>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</si>
  <si>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</si>
  <si>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</si>
  <si>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</si>
  <si>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</si>
  <si>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</si>
  <si>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</si>
  <si>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</si>
  <si>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</si>
  <si>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</si>
  <si>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</si>
  <si>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</si>
  <si>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</si>
  <si>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</si>
  <si>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</si>
  <si>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</si>
  <si>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</si>
  <si>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</si>
  <si>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</si>
  <si>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</si>
  <si>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</si>
  <si>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</si>
  <si>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</si>
  <si>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</si>
  <si>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</si>
  <si>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</si>
  <si>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</si>
  <si>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</si>
  <si>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</si>
  <si>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</si>
  <si>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</si>
  <si>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</si>
  <si>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</si>
  <si>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</si>
  <si>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</si>
  <si>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</si>
  <si>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</si>
  <si>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</si>
  <si>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</si>
  <si>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</si>
  <si>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</si>
  <si>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</si>
  <si>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</si>
  <si>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</si>
  <si>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</si>
  <si>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</si>
  <si>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</si>
  <si>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</si>
  <si>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</si>
  <si>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</si>
  <si>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</si>
  <si>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</si>
  <si>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</si>
  <si>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</si>
  <si>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</si>
  <si>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</si>
  <si>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</si>
  <si>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</si>
  <si>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</si>
  <si>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</si>
  <si>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</si>
  <si>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</si>
  <si>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</si>
  <si>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</si>
  <si>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</si>
  <si>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</si>
  <si>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</si>
  <si>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</si>
  <si>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</si>
  <si>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</si>
  <si>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</si>
  <si>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</si>
  <si>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</si>
  <si>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</si>
  <si>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</si>
  <si>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</si>
  <si>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</si>
  <si>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</si>
  <si>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</si>
  <si>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</si>
  <si>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</si>
  <si>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</si>
  <si>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</si>
  <si>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</si>
  <si>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</si>
  <si>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</si>
  <si>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</si>
  <si>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</si>
  <si>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</si>
  <si>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</si>
  <si>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</si>
  <si>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</si>
  <si>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</si>
  <si>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</si>
  <si>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</si>
  <si>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</si>
  <si>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</si>
  <si>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</si>
  <si>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</si>
  <si>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</si>
  <si>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</si>
  <si>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</si>
  <si>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</si>
  <si>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</si>
  <si>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</si>
  <si>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</si>
  <si>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</si>
  <si>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</si>
  <si>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</si>
  <si>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</si>
  <si>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</si>
  <si>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</si>
  <si>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</si>
  <si>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</si>
  <si>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</si>
  <si>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</si>
  <si>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</si>
  <si>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</si>
  <si>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</si>
  <si>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</si>
  <si>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</si>
  <si>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</si>
  <si>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</si>
  <si>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</si>
  <si>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</si>
  <si>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</si>
  <si>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</si>
  <si>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</si>
  <si>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</si>
  <si>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</si>
  <si>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</si>
  <si>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</si>
  <si>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</si>
  <si>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</si>
  <si>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</si>
  <si>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</si>
  <si>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</si>
  <si>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</si>
  <si>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</si>
  <si>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</si>
  <si>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</si>
  <si>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</si>
  <si>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</si>
  <si>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</si>
  <si>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</si>
  <si>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</si>
  <si>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</si>
  <si>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</si>
  <si>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</si>
  <si>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</si>
  <si>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</si>
  <si>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</si>
  <si>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</si>
  <si>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</si>
  <si>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</si>
  <si>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</si>
  <si>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</si>
  <si>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</si>
  <si>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</si>
  <si>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</si>
  <si>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</si>
  <si>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</si>
  <si>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</si>
  <si>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</si>
  <si>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</si>
  <si>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</si>
  <si>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</si>
  <si>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</si>
  <si>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</si>
  <si>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</si>
  <si>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</si>
  <si>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</si>
  <si>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</si>
  <si>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</si>
  <si>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</si>
  <si>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</si>
  <si>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</si>
  <si>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</si>
  <si>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</si>
  <si>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</si>
  <si>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</si>
  <si>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</si>
  <si>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</si>
  <si>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</si>
  <si>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</si>
  <si>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</si>
  <si>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</si>
  <si>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</si>
  <si>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</si>
  <si>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</si>
  <si>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</si>
  <si>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</si>
  <si>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</si>
  <si>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</si>
  <si>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</si>
  <si>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</si>
  <si>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</si>
  <si>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</si>
  <si>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</si>
  <si>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</si>
  <si>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</si>
  <si>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</si>
  <si>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</si>
  <si>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</si>
  <si>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</si>
  <si>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</si>
  <si>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</si>
  <si>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</si>
  <si>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</si>
  <si>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</si>
  <si>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</si>
  <si>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</si>
  <si>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</si>
  <si>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</si>
  <si>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</si>
  <si>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</si>
  <si>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</si>
  <si>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</si>
  <si>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</si>
  <si>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</si>
  <si>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</si>
  <si>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</si>
  <si>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</si>
  <si>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</si>
  <si>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</si>
  <si>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</si>
  <si>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</si>
  <si>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</si>
  <si>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</si>
  <si>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</si>
  <si>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</si>
  <si>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</si>
  <si>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</si>
  <si>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</si>
  <si>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</si>
  <si>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</si>
  <si>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</si>
  <si>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</si>
  <si>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</si>
  <si>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</si>
  <si>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</si>
  <si>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</si>
  <si>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</si>
  <si>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</si>
  <si>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</si>
  <si>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</si>
  <si>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</si>
  <si>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</si>
  <si>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</si>
  <si>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</si>
  <si>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</si>
  <si>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</si>
  <si>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</si>
  <si>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</si>
  <si>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</si>
  <si>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</si>
  <si>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</si>
  <si>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</si>
  <si>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</si>
  <si>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</si>
  <si>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</si>
  <si>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</si>
  <si>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</si>
  <si>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</si>
  <si>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</si>
  <si>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</si>
  <si>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</si>
  <si>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</si>
  <si>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</si>
  <si>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</si>
  <si>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</si>
  <si>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</si>
  <si>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</si>
  <si>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</si>
  <si>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</si>
  <si>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</si>
  <si>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</si>
  <si>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</si>
  <si>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</si>
  <si>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</si>
  <si>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</si>
  <si>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</si>
  <si>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</si>
  <si>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</si>
  <si>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</si>
  <si>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</si>
  <si>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</si>
  <si>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</si>
  <si>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</si>
  <si>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</si>
  <si>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</si>
  <si>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</si>
  <si>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</si>
  <si>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</si>
  <si>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</si>
  <si>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</si>
  <si>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</si>
  <si>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</si>
  <si>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</si>
  <si>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</si>
  <si>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</si>
  <si>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</si>
  <si>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</si>
  <si>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</si>
  <si>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</si>
  <si>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</si>
  <si>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</si>
  <si>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</si>
  <si>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</si>
  <si>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</si>
  <si>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</si>
  <si>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</si>
  <si>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</si>
  <si>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</si>
  <si>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</si>
  <si>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</si>
  <si>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</si>
  <si>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</si>
  <si>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</si>
  <si>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</si>
  <si>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</si>
  <si>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</si>
  <si>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</si>
  <si>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</si>
  <si>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</si>
  <si>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</si>
  <si>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</si>
  <si>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</si>
  <si>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</si>
  <si>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</si>
  <si>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</si>
  <si>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</si>
  <si>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</si>
  <si>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</si>
  <si>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</si>
  <si>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</si>
  <si>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</si>
  <si>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</si>
  <si>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</si>
  <si>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</si>
  <si>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</si>
  <si>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</si>
  <si>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</si>
  <si>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</si>
  <si>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</si>
  <si>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</si>
  <si>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</si>
  <si>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</si>
  <si>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</si>
  <si>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</si>
  <si>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</si>
  <si>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</si>
  <si>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</si>
  <si>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</si>
  <si>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</si>
  <si>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</si>
  <si>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</si>
  <si>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</si>
  <si>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</si>
  <si>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</si>
  <si>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</si>
  <si>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</si>
  <si>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</si>
  <si>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</si>
  <si>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</si>
  <si>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</si>
  <si>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</si>
  <si>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</si>
  <si>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</si>
  <si>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</si>
  <si>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</si>
  <si>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</si>
  <si>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</si>
  <si>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</si>
  <si>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</si>
  <si>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</si>
  <si>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</si>
  <si>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</si>
  <si>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</si>
  <si>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</si>
  <si>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</si>
  <si>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</si>
  <si>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</si>
  <si>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</si>
  <si>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</si>
  <si>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</si>
  <si>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</si>
  <si>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</si>
  <si>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</si>
  <si>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</si>
  <si>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</si>
  <si>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</si>
  <si>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</si>
  <si>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</si>
  <si>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</si>
  <si>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</si>
  <si>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</si>
  <si>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</si>
  <si>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</si>
  <si>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</si>
  <si>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</si>
  <si>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</si>
  <si>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</si>
  <si>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</si>
  <si>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</si>
  <si>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</si>
  <si>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</si>
  <si>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</si>
  <si>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</si>
  <si>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</si>
  <si>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</si>
  <si>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</si>
  <si>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</si>
  <si>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</si>
  <si>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</si>
  <si>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</si>
  <si>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</si>
  <si>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</si>
  <si>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</si>
  <si>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</si>
  <si>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</si>
  <si>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</si>
  <si>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</si>
  <si>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</si>
  <si>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</si>
  <si>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</si>
  <si>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</si>
  <si>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</si>
  <si>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</si>
  <si>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</si>
  <si>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</si>
  <si>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</si>
  <si>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</si>
  <si>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</si>
  <si>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</si>
  <si>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</si>
  <si>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</si>
  <si>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</si>
  <si>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</si>
  <si>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</si>
  <si>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</si>
  <si>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</si>
  <si>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</si>
  <si>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</si>
  <si>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</si>
  <si>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</si>
  <si>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</si>
  <si>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</si>
  <si>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</si>
  <si>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</si>
  <si>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</si>
  <si>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</si>
  <si>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</si>
  <si>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</si>
  <si>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</si>
  <si>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</si>
  <si>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</si>
  <si>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</si>
  <si>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</si>
  <si>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</si>
  <si>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</si>
  <si>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</si>
  <si>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</si>
  <si>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</si>
  <si>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</si>
  <si>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</si>
  <si>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</si>
  <si>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</si>
  <si>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</si>
  <si>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</si>
  <si>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</si>
  <si>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</si>
  <si>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</si>
  <si>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</si>
  <si>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</si>
  <si>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</si>
  <si>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</si>
  <si>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</si>
  <si>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</si>
  <si>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</si>
  <si>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</si>
  <si>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</si>
  <si>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</si>
  <si>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</si>
  <si>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</si>
  <si>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</si>
  <si>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</si>
  <si>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</si>
  <si>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</si>
  <si>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</si>
  <si>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</si>
  <si>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</si>
  <si>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</si>
  <si>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</si>
  <si>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</si>
  <si>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</si>
  <si>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</si>
  <si>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</si>
  <si>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</si>
  <si>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</si>
  <si>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</si>
  <si>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</si>
  <si>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</si>
  <si>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</si>
  <si>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</si>
  <si>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</si>
  <si>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</si>
  <si>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</si>
  <si>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</si>
  <si>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</si>
  <si>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</si>
  <si>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</si>
  <si>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</si>
  <si>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</si>
  <si>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</si>
  <si>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</si>
  <si>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</si>
  <si>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</si>
  <si>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</si>
  <si>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</si>
  <si>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</si>
  <si>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</si>
  <si>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</si>
  <si>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</si>
  <si>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</si>
  <si>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</si>
  <si>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</si>
  <si>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</si>
  <si>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</si>
  <si>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</si>
  <si>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</si>
  <si>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</si>
  <si>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</si>
  <si>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</si>
  <si>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</si>
  <si>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</si>
  <si>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</si>
  <si>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</si>
  <si>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</si>
  <si>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</si>
  <si>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</si>
  <si>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</si>
  <si>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</si>
  <si>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</si>
  <si>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</si>
  <si>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</si>
  <si>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</si>
  <si>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</si>
  <si>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</si>
  <si>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</si>
  <si>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</si>
  <si>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</si>
  <si>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</si>
  <si>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</si>
  <si>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</si>
  <si>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</si>
  <si>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</si>
  <si>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</si>
  <si>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</si>
  <si>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</si>
  <si>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</si>
  <si>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</si>
  <si>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</si>
  <si>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</si>
  <si>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</si>
  <si>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</si>
  <si>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</si>
  <si>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</si>
  <si>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</si>
  <si>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</si>
  <si>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</si>
  <si>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</si>
  <si>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</si>
  <si>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</si>
  <si>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</si>
  <si>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</si>
  <si>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</si>
  <si>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</si>
  <si>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</si>
  <si>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</si>
  <si>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</si>
  <si>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</si>
  <si>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</si>
  <si>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</si>
  <si>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</si>
  <si>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</si>
  <si>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</si>
  <si>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</si>
  <si>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</si>
  <si>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</si>
  <si>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</si>
  <si>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</si>
  <si>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</si>
  <si>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</si>
  <si>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</si>
  <si>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</si>
  <si>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</si>
  <si>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</si>
  <si>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</si>
  <si>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</si>
  <si>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</si>
  <si>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</si>
  <si>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</si>
  <si>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</si>
  <si>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</si>
  <si>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</si>
  <si>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</si>
  <si>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</si>
  <si>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</si>
  <si>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</si>
  <si>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</si>
  <si>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</si>
  <si>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</si>
  <si>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</si>
  <si>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</si>
  <si>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</si>
  <si>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</si>
  <si>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</si>
  <si>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</si>
  <si>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</si>
  <si>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</si>
  <si>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</si>
  <si>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</si>
  <si>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</si>
  <si>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</si>
  <si>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</si>
  <si>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</si>
  <si>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</si>
  <si>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</si>
  <si>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</si>
  <si>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</si>
  <si>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</si>
  <si>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</si>
  <si>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</si>
  <si>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</si>
  <si>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</si>
  <si>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</si>
  <si>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</si>
  <si>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</si>
  <si>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</si>
  <si>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</si>
  <si>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</si>
  <si>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</si>
  <si>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</si>
  <si>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</si>
  <si>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</si>
  <si>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</si>
  <si>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</si>
  <si>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</si>
  <si>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</si>
  <si>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</si>
  <si>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</si>
  <si>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</si>
  <si>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</si>
  <si>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</si>
  <si>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</si>
  <si>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</si>
  <si>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</si>
  <si>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</si>
  <si>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</si>
  <si>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</si>
  <si>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</si>
  <si>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</si>
  <si>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</si>
  <si>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</si>
  <si>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</si>
  <si>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</si>
  <si>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</si>
  <si>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</si>
  <si>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</si>
  <si>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</si>
  <si>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</si>
  <si>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</si>
  <si>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</si>
  <si>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</si>
  <si>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</si>
  <si>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</si>
  <si>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</si>
  <si>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</si>
  <si>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</si>
  <si>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</si>
  <si>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</si>
  <si>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</si>
  <si>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</si>
  <si>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</si>
  <si>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</si>
  <si>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</si>
  <si>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</si>
  <si>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</si>
  <si>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</si>
  <si>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</si>
  <si>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</si>
  <si>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</si>
  <si>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</si>
  <si>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</si>
  <si>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</si>
  <si>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</si>
  <si>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</si>
  <si>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</si>
  <si>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</si>
  <si>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</si>
  <si>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</si>
  <si>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</si>
  <si>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</si>
  <si>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</si>
  <si>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</si>
  <si>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</si>
  <si>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</si>
  <si>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</si>
  <si>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</si>
  <si>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</si>
  <si>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</si>
  <si>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</si>
  <si>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</si>
  <si>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</si>
  <si>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</si>
  <si>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</si>
  <si>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</si>
  <si>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</si>
  <si>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</si>
  <si>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</si>
  <si>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</si>
  <si>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</si>
  <si>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</si>
  <si>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</si>
  <si>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</si>
  <si>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</si>
  <si>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</si>
  <si>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</si>
  <si>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</si>
  <si>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</si>
  <si>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</si>
  <si>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</si>
  <si>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</si>
  <si>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</si>
  <si>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</si>
  <si>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</si>
  <si>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</si>
  <si>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</si>
  <si>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</si>
  <si>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</si>
  <si>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</si>
  <si>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</si>
  <si>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</si>
  <si>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</si>
  <si>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</si>
  <si>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</si>
  <si>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</si>
  <si>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</si>
  <si>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</si>
  <si>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</si>
  <si>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</si>
  <si>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</si>
  <si>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</si>
  <si>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</si>
  <si>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</si>
  <si>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</si>
  <si>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</si>
  <si>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</si>
  <si>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</si>
  <si>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</si>
  <si>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</si>
  <si>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</si>
  <si>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</si>
  <si>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</si>
  <si>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</si>
  <si>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</si>
  <si>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</si>
  <si>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</si>
  <si>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</si>
  <si>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</si>
  <si>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</si>
  <si>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</si>
  <si>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</si>
  <si>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</si>
  <si>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</si>
  <si>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</si>
  <si>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</si>
  <si>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</si>
  <si>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</si>
  <si>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</si>
  <si>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</si>
  <si>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</si>
  <si>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</si>
  <si>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</si>
  <si>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</si>
  <si>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</si>
  <si>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</si>
  <si>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</si>
  <si>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</si>
  <si>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</si>
  <si>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</si>
  <si>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</si>
  <si>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</si>
  <si>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</si>
  <si>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</si>
  <si>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</si>
  <si>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</si>
  <si>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</si>
  <si>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</si>
  <si>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</si>
  <si>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</si>
  <si>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</si>
  <si>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</si>
  <si>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</si>
  <si>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</si>
  <si>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</si>
  <si>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</si>
  <si>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</si>
  <si>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</si>
  <si>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</si>
  <si>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</si>
  <si>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</si>
  <si>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</si>
  <si>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</si>
  <si>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</si>
  <si>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</si>
  <si>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</si>
  <si>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</si>
  <si>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</si>
  <si>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</si>
  <si>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</si>
  <si>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</si>
  <si>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</si>
  <si>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</si>
  <si>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</si>
  <si>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</si>
  <si>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</si>
  <si>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</si>
  <si>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</si>
  <si>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</si>
  <si>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</si>
  <si>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</si>
  <si>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</si>
  <si>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</si>
  <si>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</si>
  <si>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</si>
  <si>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</si>
  <si>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</si>
  <si>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</si>
  <si>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</si>
  <si>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</si>
  <si>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</si>
  <si>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</si>
  <si>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</si>
  <si>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</si>
  <si>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</si>
  <si>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</si>
  <si>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</si>
  <si>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</si>
  <si>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</si>
  <si>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</si>
  <si>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</si>
  <si>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</si>
  <si>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</si>
  <si>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</si>
  <si>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</si>
  <si>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</si>
  <si>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</si>
  <si>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</si>
  <si>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</si>
  <si>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</si>
  <si>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</si>
  <si>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</si>
  <si>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</si>
  <si>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</si>
  <si>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</si>
  <si>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</si>
  <si>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</si>
  <si>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</si>
  <si>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</si>
  <si>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</si>
  <si>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</si>
  <si>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</si>
  <si>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</si>
  <si>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</si>
  <si>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</si>
  <si>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</si>
  <si>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</si>
  <si>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</si>
  <si>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</si>
  <si>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</si>
  <si>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</si>
  <si>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</si>
  <si>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</si>
  <si>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</si>
  <si>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</si>
  <si>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</si>
  <si>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</si>
  <si>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</si>
  <si>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</si>
  <si>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</si>
  <si>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</si>
  <si>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</si>
  <si>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</si>
  <si>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</si>
  <si>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</si>
  <si>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</si>
  <si>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</si>
  <si>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</si>
  <si>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</si>
  <si>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</si>
  <si>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</si>
  <si>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</si>
  <si>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</si>
  <si>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</si>
  <si>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</si>
  <si>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</si>
  <si>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</si>
  <si>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</si>
  <si>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</si>
  <si>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</si>
  <si>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</si>
  <si>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</si>
  <si>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</si>
  <si>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</si>
  <si>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</si>
  <si>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</si>
  <si>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</si>
  <si>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</si>
  <si>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</si>
  <si>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</si>
  <si>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</si>
  <si>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</si>
  <si>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</si>
  <si>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</si>
  <si>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</si>
  <si>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</si>
  <si>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</si>
  <si>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</si>
  <si>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</si>
  <si>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</si>
  <si>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</si>
  <si>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</si>
  <si>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</si>
  <si>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</si>
  <si>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</si>
  <si>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</si>
  <si>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</si>
  <si>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</si>
  <si>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</si>
  <si>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</si>
  <si>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</si>
  <si>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</si>
  <si>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</si>
  <si>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</si>
  <si>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</si>
  <si>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</si>
  <si>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</si>
  <si>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</si>
  <si>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</si>
  <si>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</si>
  <si>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</si>
  <si>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</si>
  <si>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</si>
  <si>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</si>
  <si>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</si>
  <si>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</si>
  <si>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</si>
  <si>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</si>
  <si>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</si>
  <si>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</si>
  <si>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</si>
  <si>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</si>
  <si>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</si>
  <si>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</si>
  <si>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</si>
  <si>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</si>
  <si>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</si>
  <si>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</si>
  <si>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</si>
  <si>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</si>
  <si>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</si>
  <si>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</si>
  <si>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</si>
  <si>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</si>
  <si>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</si>
  <si>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</si>
  <si>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</si>
  <si>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</si>
  <si>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</si>
  <si>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</si>
  <si>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</si>
  <si>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</si>
  <si>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</si>
  <si>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</si>
  <si>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</si>
  <si>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</si>
  <si>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</si>
  <si>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</si>
  <si>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</si>
  <si>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</si>
  <si>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</si>
  <si>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</si>
  <si>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</si>
  <si>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</si>
  <si>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</si>
  <si>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</si>
  <si>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</si>
  <si>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</si>
  <si>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</si>
  <si>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</si>
  <si>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</si>
  <si>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</si>
  <si>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</si>
  <si>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</si>
  <si>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</si>
  <si>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</si>
  <si>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</si>
  <si>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</si>
  <si>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</si>
  <si>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</si>
  <si>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</si>
  <si>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</si>
  <si>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</si>
  <si>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</si>
  <si>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</si>
  <si>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</si>
  <si>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</si>
  <si>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</si>
  <si>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</si>
  <si>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</si>
  <si>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</si>
  <si>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</si>
  <si>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</si>
  <si>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</si>
  <si>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</si>
  <si>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</si>
  <si>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</si>
  <si>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</si>
  <si>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</si>
  <si>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</si>
  <si>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</si>
  <si>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</si>
  <si>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</si>
  <si>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</si>
  <si>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</si>
  <si>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</si>
  <si>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</si>
  <si>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</si>
  <si>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</si>
  <si>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</si>
  <si>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</si>
  <si>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</si>
  <si>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</si>
  <si>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</si>
  <si>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</si>
  <si>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</si>
  <si>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</si>
  <si>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</si>
  <si>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</si>
  <si>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</si>
  <si>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</si>
  <si>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</si>
  <si>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</si>
  <si>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</si>
  <si>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</si>
  <si>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</si>
  <si>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</si>
  <si>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</si>
  <si>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</si>
  <si>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</si>
  <si>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</si>
  <si>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</si>
  <si>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</si>
  <si>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</si>
  <si>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</si>
  <si>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</si>
  <si>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</si>
  <si>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</si>
  <si>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</si>
  <si>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</si>
  <si>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</si>
  <si>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</si>
  <si>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</si>
  <si>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</si>
  <si>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</si>
  <si>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</si>
  <si>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</si>
  <si>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</si>
  <si>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</si>
  <si>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</si>
  <si>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</si>
  <si>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</si>
  <si>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</si>
  <si>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</si>
  <si>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</si>
  <si>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</si>
  <si>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</si>
  <si>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</si>
  <si>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</si>
  <si>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</si>
  <si>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</si>
  <si>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</si>
  <si>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</si>
  <si>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</si>
  <si>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</si>
  <si>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</si>
  <si>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</si>
  <si>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</si>
  <si>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</si>
  <si>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</si>
  <si>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</si>
  <si>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</si>
  <si>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</si>
  <si>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</si>
  <si>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</si>
  <si>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</si>
  <si>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</si>
  <si>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</si>
  <si>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</si>
  <si>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</si>
  <si>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</si>
  <si>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</si>
  <si>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</si>
  <si>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</si>
  <si>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</si>
  <si>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</si>
  <si>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</si>
  <si>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</si>
  <si>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</si>
  <si>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</si>
  <si>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</si>
  <si>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</si>
  <si>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</si>
  <si>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</si>
  <si>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</si>
  <si>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</si>
  <si>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</si>
  <si>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</si>
  <si>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</si>
  <si>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</si>
  <si>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</si>
  <si>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</si>
  <si>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</si>
  <si>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</si>
  <si>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</si>
  <si>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</si>
  <si>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</si>
  <si>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</si>
  <si>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</si>
  <si>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</si>
  <si>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</si>
  <si>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</si>
  <si>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</si>
  <si>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</si>
  <si>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</si>
  <si>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</si>
  <si>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</si>
  <si>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</si>
  <si>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</si>
  <si>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</si>
  <si>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</si>
  <si>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</si>
  <si>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</si>
  <si>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</si>
  <si>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</si>
  <si>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</si>
  <si>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</si>
  <si>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</si>
  <si>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</si>
  <si>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</si>
  <si>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</si>
  <si>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</si>
  <si>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</si>
  <si>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</si>
  <si>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</si>
  <si>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</si>
  <si>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</si>
  <si>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</si>
  <si>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</si>
  <si>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</si>
  <si>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</si>
  <si>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</si>
  <si>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</si>
  <si>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</si>
  <si>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</si>
  <si>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</si>
  <si>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</si>
  <si>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</si>
  <si>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</si>
  <si>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</si>
  <si>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</si>
  <si>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</si>
  <si>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</si>
  <si>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</si>
  <si>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</si>
  <si>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</si>
  <si>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</si>
  <si>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</si>
  <si>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</si>
  <si>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</si>
  <si>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</si>
  <si>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</si>
  <si>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</si>
  <si>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</si>
  <si>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</si>
  <si>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</si>
  <si>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</si>
  <si>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</si>
  <si>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</si>
  <si>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</si>
  <si>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</si>
  <si>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</si>
  <si>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</si>
  <si>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</si>
  <si>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</si>
  <si>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</si>
  <si>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</si>
  <si>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</si>
  <si>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</si>
  <si>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</si>
  <si>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</si>
  <si>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</si>
  <si>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</si>
  <si>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</si>
  <si>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</si>
  <si>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</si>
  <si>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</si>
  <si>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</si>
  <si>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</si>
  <si>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</si>
  <si>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</si>
  <si>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</si>
  <si>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</si>
  <si>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</si>
  <si>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</si>
  <si>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</si>
  <si>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</si>
  <si>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</si>
  <si>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</si>
  <si>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</si>
  <si>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</si>
  <si>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</si>
  <si>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</si>
  <si>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</si>
  <si>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</si>
  <si>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</si>
  <si>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</si>
  <si>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</si>
  <si>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</si>
  <si>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</si>
  <si>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</si>
  <si>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</si>
  <si>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</si>
  <si>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</si>
  <si>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</si>
  <si>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</si>
  <si>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</si>
  <si>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</si>
  <si>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</si>
  <si>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</si>
  <si>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</si>
  <si>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</si>
  <si>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</si>
  <si>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</si>
  <si>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</si>
  <si>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</si>
  <si>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</si>
  <si>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</si>
  <si>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</si>
  <si>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</si>
  <si>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</si>
  <si>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</si>
  <si>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</si>
  <si>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</si>
  <si>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</si>
  <si>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</si>
  <si>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</si>
  <si>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</si>
  <si>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</si>
  <si>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</si>
  <si>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</si>
  <si>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</si>
  <si>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</si>
  <si>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</si>
  <si>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</si>
  <si>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</si>
  <si>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</si>
  <si>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</si>
  <si>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</si>
  <si>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</si>
  <si>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</si>
  <si>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</si>
  <si>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</si>
  <si>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</si>
  <si>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</si>
  <si>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</si>
  <si>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</si>
  <si>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</si>
  <si>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</si>
  <si>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</si>
  <si>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</si>
  <si>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</si>
  <si>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</si>
  <si>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</si>
  <si>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</si>
  <si>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</si>
  <si>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</si>
  <si>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</si>
  <si>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</si>
  <si>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</si>
  <si>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</si>
  <si>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</si>
  <si>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</si>
  <si>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</si>
  <si>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</si>
  <si>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</si>
  <si>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</si>
  <si>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</si>
  <si>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</si>
  <si>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</si>
  <si>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</si>
  <si>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</si>
  <si>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</si>
  <si>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</si>
  <si>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</si>
  <si>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</si>
  <si>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</si>
  <si>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</si>
  <si>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</si>
  <si>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</si>
  <si>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</si>
  <si>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</si>
  <si>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</si>
  <si>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</si>
  <si>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</si>
  <si>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</si>
  <si>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</si>
  <si>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</si>
  <si>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</si>
  <si>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</si>
  <si>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</si>
  <si>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</si>
  <si>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</si>
  <si>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</si>
  <si>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</si>
  <si>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</si>
  <si>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</si>
  <si>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</si>
  <si>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</si>
  <si>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</si>
  <si>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</si>
  <si>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</si>
  <si>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</si>
  <si>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</si>
  <si>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</si>
  <si>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</si>
  <si>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</si>
  <si>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</si>
  <si>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</si>
  <si>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</si>
  <si>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</si>
  <si>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</si>
  <si>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</si>
  <si>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</si>
  <si>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</si>
  <si>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</si>
  <si>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</si>
  <si>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</si>
  <si>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</si>
  <si>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</si>
  <si>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</si>
  <si>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</si>
  <si>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</si>
  <si>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</si>
  <si>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</si>
  <si>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</si>
  <si>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</si>
  <si>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</si>
  <si>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</si>
  <si>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</si>
  <si>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</si>
  <si>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</si>
  <si>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</si>
  <si>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</si>
  <si>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</si>
  <si>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</si>
  <si>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</si>
  <si>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</si>
  <si>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</si>
  <si>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</si>
  <si>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</si>
  <si>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</si>
  <si>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</si>
  <si>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</si>
  <si>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</si>
  <si>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</si>
  <si>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</si>
  <si>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</si>
  <si>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</si>
  <si>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</si>
  <si>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</si>
  <si>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</si>
  <si>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</si>
  <si>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</si>
  <si>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</si>
  <si>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</si>
  <si>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</si>
  <si>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</si>
  <si>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</si>
  <si>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</si>
  <si>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</si>
  <si>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</si>
  <si>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</si>
  <si>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</si>
  <si>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</si>
  <si>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</si>
  <si>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</si>
  <si>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</si>
  <si>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</si>
  <si>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</si>
  <si>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</si>
  <si>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</si>
  <si>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</si>
  <si>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</si>
  <si>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</si>
  <si>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</si>
  <si>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</si>
  <si>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</si>
  <si>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</si>
  <si>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</si>
  <si>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</si>
  <si>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</si>
  <si>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</si>
  <si>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</si>
  <si>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</si>
  <si>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</si>
  <si>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</si>
  <si>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</si>
  <si>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</si>
  <si>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</si>
  <si>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</si>
  <si>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</si>
  <si>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</si>
  <si>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</si>
  <si>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</si>
  <si>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</si>
  <si>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</si>
  <si>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</si>
  <si>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</si>
  <si>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</si>
  <si>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</si>
  <si>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</si>
  <si>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</si>
  <si>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</si>
  <si>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</si>
  <si>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</si>
  <si>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</si>
  <si>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</si>
  <si>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</si>
  <si>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</si>
  <si>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</si>
  <si>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</si>
  <si>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</si>
  <si>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</si>
  <si>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</si>
  <si>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</si>
  <si>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</si>
  <si>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</si>
  <si>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</si>
  <si>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</si>
  <si>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</si>
  <si>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</si>
  <si>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</si>
  <si>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</si>
  <si>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</si>
  <si>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</si>
  <si>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</si>
  <si>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</si>
  <si>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</si>
  <si>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</si>
  <si>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</si>
  <si>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</si>
  <si>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</si>
  <si>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</si>
  <si>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</si>
  <si>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</si>
  <si>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</si>
  <si>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</si>
  <si>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</si>
  <si>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</si>
  <si>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</si>
  <si>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</si>
  <si>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</si>
  <si>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</si>
  <si>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</si>
  <si>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</si>
  <si>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</si>
  <si>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</si>
  <si>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</si>
  <si>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</si>
  <si>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</si>
  <si>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</si>
  <si>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</si>
  <si>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</si>
  <si>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</si>
  <si>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</si>
  <si>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</si>
  <si>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</si>
  <si>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</si>
  <si>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</si>
  <si>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</si>
  <si>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</si>
  <si>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</si>
  <si>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</si>
  <si>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</si>
  <si>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</si>
  <si>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</si>
  <si>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</si>
  <si>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</si>
  <si>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</si>
  <si>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</si>
  <si>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</si>
  <si>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</si>
  <si>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</si>
  <si>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</si>
  <si>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</si>
  <si>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</si>
  <si>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</si>
  <si>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</si>
  <si>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</si>
  <si>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</si>
  <si>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</si>
  <si>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</si>
  <si>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</si>
  <si>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</si>
  <si>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</si>
  <si>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</si>
  <si>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</si>
  <si>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</si>
  <si>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</si>
  <si>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</si>
  <si>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</si>
  <si>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</si>
  <si>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</si>
  <si>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</si>
  <si>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</si>
  <si>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</si>
  <si>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</si>
  <si>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</si>
  <si>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</si>
  <si>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</si>
  <si>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</si>
  <si>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</si>
  <si>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</si>
  <si>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</si>
  <si>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</si>
  <si>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</si>
  <si>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</si>
  <si>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</si>
  <si>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</si>
  <si>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</si>
  <si>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</si>
  <si>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</si>
  <si>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</si>
  <si>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</si>
  <si>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</si>
  <si>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</si>
  <si>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</si>
  <si>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</si>
  <si>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</si>
  <si>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</si>
  <si>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</si>
  <si>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</si>
  <si>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</si>
  <si>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</si>
  <si>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</si>
  <si>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</si>
  <si>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</si>
  <si>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</si>
  <si>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</si>
  <si>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</si>
  <si>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</si>
  <si>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</si>
  <si>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</si>
  <si>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</si>
  <si>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</si>
  <si>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</si>
  <si>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</si>
  <si>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</si>
  <si>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</si>
  <si>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</si>
  <si>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</si>
  <si>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</si>
  <si>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</si>
  <si>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</si>
  <si>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</si>
  <si>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</si>
  <si>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</si>
  <si>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</si>
  <si>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</si>
  <si>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</si>
  <si>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</si>
  <si>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</si>
  <si>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</si>
  <si>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</si>
  <si>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</si>
  <si>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</si>
  <si>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</si>
  <si>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</si>
  <si>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</si>
  <si>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</si>
  <si>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</si>
  <si>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</si>
  <si>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</si>
  <si>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</si>
  <si>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</si>
  <si>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</si>
  <si>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</si>
  <si>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</si>
  <si>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</si>
  <si>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</si>
  <si>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</si>
  <si>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</si>
  <si>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</si>
  <si>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</si>
  <si>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</si>
  <si>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</si>
  <si>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</si>
  <si>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</si>
  <si>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</si>
  <si>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</si>
  <si>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</si>
  <si>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</si>
  <si>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</si>
  <si>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</si>
  <si>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</si>
  <si>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</si>
  <si>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</si>
  <si>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</si>
  <si>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</si>
  <si>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</si>
  <si>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</si>
  <si>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</si>
  <si>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</si>
  <si>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</si>
  <si>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</si>
  <si>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</si>
  <si>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</si>
  <si>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</si>
  <si>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</si>
  <si>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</si>
  <si>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</si>
  <si>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</si>
  <si>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</si>
  <si>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</si>
  <si>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</si>
  <si>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</si>
  <si>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</si>
  <si>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</si>
  <si>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</si>
  <si>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</si>
  <si>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</si>
  <si>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</si>
  <si>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</si>
  <si>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</si>
  <si>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</si>
  <si>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</si>
  <si>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</si>
  <si>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</si>
  <si>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</si>
  <si>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</si>
  <si>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</si>
  <si>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</si>
  <si>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</si>
  <si>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</si>
  <si>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</si>
  <si>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</si>
  <si>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</si>
  <si>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</si>
  <si>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</si>
  <si>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</si>
  <si>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</si>
  <si>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</si>
  <si>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</si>
  <si>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</si>
  <si>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</si>
  <si>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</si>
  <si>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</si>
  <si>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</si>
  <si>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</si>
  <si>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</si>
  <si>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</si>
  <si>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</si>
  <si>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</si>
  <si>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</si>
  <si>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</si>
  <si>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</si>
  <si>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</si>
  <si>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</si>
  <si>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</si>
  <si>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</si>
  <si>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</si>
  <si>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</si>
  <si>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</si>
  <si>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</si>
  <si>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</si>
  <si>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</si>
  <si>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</si>
  <si>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</si>
  <si>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</si>
  <si>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</si>
  <si>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</si>
  <si>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</si>
  <si>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</si>
  <si>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</si>
  <si>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</si>
  <si>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</si>
  <si>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</si>
  <si>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</si>
  <si>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</si>
  <si>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</si>
  <si>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</si>
  <si>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</si>
  <si>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</si>
  <si>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</si>
  <si>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</si>
  <si>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</si>
  <si>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</si>
  <si>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</si>
  <si>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</si>
  <si>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</si>
  <si>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</si>
  <si>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</si>
  <si>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</si>
  <si>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</si>
  <si>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</si>
  <si>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</si>
  <si>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</si>
  <si>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</si>
  <si>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</si>
  <si>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</si>
  <si>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</si>
  <si>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</si>
  <si>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</si>
  <si>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</si>
  <si>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</si>
  <si>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</si>
  <si>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</si>
  <si>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</si>
  <si>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</si>
  <si>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</si>
  <si>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</si>
  <si>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</si>
  <si>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</si>
  <si>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</si>
  <si>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</si>
  <si>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</si>
  <si>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</si>
  <si>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</si>
  <si>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</si>
  <si>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</si>
  <si>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</si>
  <si>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</si>
  <si>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</si>
  <si>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</si>
  <si>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</si>
  <si>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</si>
  <si>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</si>
  <si>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</si>
  <si>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</si>
  <si>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</si>
  <si>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</si>
  <si>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</si>
  <si>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</si>
  <si>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</si>
  <si>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</si>
  <si>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</si>
  <si>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</si>
  <si>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</si>
  <si>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</si>
  <si>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</si>
  <si>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</si>
  <si>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</si>
  <si>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</si>
  <si>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</si>
  <si>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</si>
  <si>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</si>
  <si>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</si>
  <si>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</si>
  <si>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</si>
  <si>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</si>
  <si>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</si>
  <si>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</si>
  <si>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</si>
  <si>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</si>
  <si>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</si>
  <si>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</si>
  <si>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</si>
  <si>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</si>
  <si>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</si>
  <si>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</si>
  <si>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</si>
  <si>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</si>
  <si>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</si>
  <si>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</si>
  <si>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</si>
  <si>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</si>
  <si>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</si>
  <si>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</si>
  <si>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</si>
  <si>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</si>
  <si>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</si>
  <si>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</si>
  <si>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</si>
  <si>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</si>
  <si>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</si>
  <si>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</si>
  <si>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</si>
  <si>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</si>
  <si>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</si>
  <si>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</si>
  <si>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</si>
  <si>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</si>
  <si>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</si>
  <si>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</si>
  <si>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</si>
  <si>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</si>
  <si>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</si>
  <si>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</si>
  <si>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</si>
  <si>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</si>
  <si>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</si>
  <si>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</si>
  <si>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</si>
  <si>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</si>
  <si>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</si>
  <si>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</si>
  <si>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</si>
  <si>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</si>
  <si>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</si>
  <si>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</si>
  <si>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</si>
  <si>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</si>
  <si>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</si>
  <si>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</si>
  <si>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</si>
  <si>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</si>
  <si>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</si>
  <si>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</si>
  <si>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</si>
  <si>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</si>
  <si>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</si>
  <si>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</si>
  <si>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</si>
  <si>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</si>
  <si>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</si>
  <si>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</si>
  <si>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</si>
  <si>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</si>
  <si>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</si>
  <si>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</si>
  <si>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</si>
  <si>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</si>
  <si>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</si>
  <si>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</si>
  <si>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</si>
  <si>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</si>
  <si>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</si>
  <si>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</si>
  <si>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</si>
  <si>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</si>
  <si>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</si>
  <si>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</si>
  <si>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</si>
  <si>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</si>
  <si>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</si>
  <si>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</si>
  <si>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</si>
  <si>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</si>
  <si>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</si>
  <si>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</si>
  <si>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</si>
  <si>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</si>
  <si>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</si>
  <si>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</si>
  <si>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</si>
  <si>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</si>
  <si>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</si>
  <si>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</si>
  <si>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</si>
  <si>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</si>
  <si>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</si>
  <si>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</si>
  <si>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</si>
  <si>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</si>
  <si>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</si>
  <si>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</si>
  <si>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</si>
  <si>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</si>
  <si>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</si>
  <si>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</si>
  <si>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</si>
  <si>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</si>
  <si>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</si>
  <si>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</si>
  <si>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</si>
  <si>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</si>
  <si>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</si>
  <si>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</si>
  <si>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</si>
  <si>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</si>
  <si>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</si>
  <si>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</si>
  <si>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</si>
  <si>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</si>
  <si>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</si>
  <si>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</si>
  <si>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</si>
  <si>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</si>
  <si>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</si>
  <si>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</si>
  <si>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</si>
  <si>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</si>
  <si>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</si>
  <si>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</si>
  <si>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</si>
  <si>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</si>
  <si>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</si>
  <si>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</si>
  <si>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</si>
  <si>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</si>
  <si>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</si>
  <si>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</si>
  <si>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</si>
  <si>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</si>
  <si>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</si>
  <si>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</si>
  <si>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</si>
  <si>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</si>
  <si>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</si>
  <si>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</si>
  <si>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</si>
  <si>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</si>
  <si>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</si>
  <si>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</si>
  <si>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</si>
  <si>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</si>
  <si>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</si>
  <si>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</si>
  <si>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</si>
  <si>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</si>
  <si>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</si>
  <si>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</si>
  <si>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</si>
  <si>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</si>
  <si>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</si>
  <si>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</si>
  <si>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</si>
  <si>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</si>
  <si>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</si>
  <si>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</si>
  <si>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</si>
  <si>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</si>
  <si>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</si>
  <si>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</si>
  <si>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</si>
  <si>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</si>
  <si>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</si>
  <si>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</si>
  <si>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</si>
  <si>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</si>
  <si>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</si>
  <si>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</si>
  <si>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</si>
  <si>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</si>
  <si>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</si>
  <si>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</si>
  <si>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</si>
  <si>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</si>
  <si>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</si>
  <si>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</si>
  <si>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</si>
  <si>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</si>
  <si>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</si>
  <si>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</si>
  <si>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</si>
  <si>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</si>
  <si>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</si>
  <si>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</si>
  <si>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</si>
  <si>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</si>
  <si>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</si>
  <si>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</si>
  <si>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</si>
  <si>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</si>
  <si>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</si>
  <si>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</si>
  <si>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</si>
  <si>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</si>
  <si>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</si>
  <si>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</si>
  <si>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</si>
  <si>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</si>
  <si>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</si>
  <si>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</si>
  <si>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</si>
  <si>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</si>
  <si>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</si>
  <si>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</si>
  <si>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</si>
  <si>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</si>
  <si>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</si>
  <si>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</si>
  <si>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</si>
  <si>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</si>
  <si>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</si>
  <si>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</si>
  <si>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</si>
  <si>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</si>
  <si>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</si>
  <si>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</si>
  <si>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</si>
  <si>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</si>
  <si>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</si>
  <si>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</si>
  <si>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</si>
  <si>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</si>
  <si>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</si>
  <si>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</si>
  <si>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</si>
  <si>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</si>
  <si>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</si>
  <si>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</si>
  <si>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</si>
  <si>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</si>
  <si>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</si>
  <si>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</si>
  <si>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</si>
  <si>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</si>
  <si>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</si>
  <si>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</si>
  <si>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</si>
  <si>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</si>
  <si>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</si>
  <si>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</si>
  <si>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</si>
  <si>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</si>
  <si>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</si>
  <si>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</si>
  <si>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</si>
  <si>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</si>
  <si>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</si>
  <si>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</si>
  <si>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</si>
  <si>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</si>
  <si>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</si>
  <si>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</si>
  <si>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</si>
  <si>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</si>
  <si>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</si>
  <si>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</si>
  <si>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</si>
  <si>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</si>
  <si>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</si>
  <si>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</si>
  <si>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</si>
  <si>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</si>
  <si>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</si>
  <si>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</si>
  <si>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</si>
  <si>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</si>
  <si>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</si>
  <si>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</si>
  <si>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</si>
  <si>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</si>
  <si>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</si>
  <si>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</si>
  <si>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</si>
  <si>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</si>
  <si>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</si>
  <si>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</si>
  <si>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</si>
  <si>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</si>
  <si>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</si>
  <si>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</si>
  <si>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</si>
  <si>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</si>
  <si>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</si>
  <si>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</si>
  <si>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</si>
  <si>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</si>
  <si>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</si>
  <si>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</si>
  <si>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</si>
  <si>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</si>
  <si>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</si>
  <si>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</si>
  <si>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</si>
  <si>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</si>
  <si>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</si>
  <si>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</si>
  <si>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</si>
  <si>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</si>
  <si>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</si>
  <si>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</si>
  <si>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</si>
  <si>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</si>
  <si>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</si>
  <si>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</si>
  <si>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</si>
  <si>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</si>
  <si>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</si>
  <si>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</si>
  <si>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</si>
  <si>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</si>
  <si>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</si>
  <si>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</si>
  <si>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</si>
  <si>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</si>
  <si>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</si>
  <si>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</si>
  <si>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</si>
  <si>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</si>
  <si>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</si>
  <si>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</si>
  <si>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</si>
  <si>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</si>
  <si>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</si>
  <si>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</si>
  <si>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</si>
  <si>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</si>
  <si>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</si>
  <si>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</si>
  <si>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</si>
  <si>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</si>
  <si>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</si>
  <si>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</si>
  <si>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</si>
  <si>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</si>
  <si>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</si>
  <si>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</si>
  <si>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</si>
  <si>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</si>
  <si>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</si>
  <si>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</si>
  <si>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</si>
  <si>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</si>
  <si>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</si>
  <si>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</si>
  <si>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</si>
  <si>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</si>
  <si>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</si>
  <si>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</si>
  <si>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</si>
  <si>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</si>
  <si>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</si>
  <si>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</si>
  <si>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</si>
  <si>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</si>
  <si>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</si>
  <si>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</si>
  <si>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</si>
  <si>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</si>
  <si>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</si>
  <si>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</si>
  <si>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</si>
  <si>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</si>
  <si>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</si>
  <si>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</si>
  <si>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</si>
  <si>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</si>
  <si>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</si>
  <si>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</si>
  <si>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</si>
  <si>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</si>
  <si>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</si>
  <si>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</si>
  <si>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</si>
  <si>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</si>
  <si>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</si>
  <si>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</si>
  <si>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</si>
  <si>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</si>
  <si>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</si>
  <si>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</si>
  <si>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</si>
  <si>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</si>
  <si>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</si>
  <si>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</si>
  <si>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</si>
  <si>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</si>
  <si>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</si>
  <si>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</si>
  <si>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</si>
  <si>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</si>
  <si>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</si>
  <si>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</si>
  <si>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</si>
  <si>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</si>
  <si>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</si>
  <si>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</si>
  <si>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</si>
  <si>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</si>
  <si>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</si>
  <si>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</si>
  <si>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</si>
  <si>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</si>
  <si>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</si>
  <si>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</si>
  <si>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</si>
  <si>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</si>
  <si>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</si>
  <si>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</si>
  <si>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</si>
  <si>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</si>
  <si>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</si>
  <si>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</si>
  <si>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</si>
  <si>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</si>
  <si>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</si>
  <si>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</si>
  <si>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</si>
  <si>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</si>
  <si>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</si>
  <si>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</si>
  <si>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</si>
  <si>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</si>
  <si>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</si>
  <si>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</si>
  <si>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</si>
  <si>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</si>
  <si>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</si>
  <si>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</si>
  <si>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</si>
  <si>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</si>
  <si>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</si>
  <si>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</si>
  <si>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</si>
  <si>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</si>
  <si>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</si>
  <si>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</si>
  <si>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</si>
  <si>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</si>
  <si>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</si>
  <si>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</si>
  <si>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</si>
  <si>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</si>
  <si>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</si>
  <si>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</si>
  <si>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</si>
  <si>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</si>
  <si>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</si>
  <si>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</si>
  <si>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</si>
  <si>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</si>
  <si>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</si>
  <si>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</si>
  <si>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</si>
  <si>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</si>
  <si>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</si>
  <si>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</si>
  <si>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</si>
  <si>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</si>
  <si>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</si>
  <si>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</si>
  <si>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</si>
  <si>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</si>
  <si>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</si>
  <si>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</si>
  <si>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</si>
  <si>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</si>
  <si>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</si>
  <si>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</si>
  <si>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</si>
  <si>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</si>
  <si>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</si>
  <si>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</si>
  <si>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</si>
  <si>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</si>
  <si>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</si>
  <si>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</si>
  <si>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</si>
  <si>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</si>
  <si>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</si>
  <si>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</si>
  <si>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</si>
  <si>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</si>
  <si>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</si>
  <si>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</si>
  <si>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</si>
  <si>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</si>
  <si>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</si>
  <si>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</si>
  <si>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</si>
  <si>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</si>
  <si>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</si>
  <si>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</si>
  <si>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</si>
  <si>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</si>
  <si>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</si>
  <si>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</si>
  <si>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</si>
  <si>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</si>
  <si>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</si>
  <si>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</si>
  <si>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</si>
  <si>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</si>
  <si>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</si>
  <si>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</si>
  <si>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</si>
  <si>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</si>
  <si>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</si>
  <si>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</si>
  <si>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</si>
  <si>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</si>
  <si>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</si>
  <si>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</si>
  <si>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</si>
  <si>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</si>
  <si>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</si>
  <si>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</si>
  <si>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</si>
  <si>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</si>
  <si>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</si>
  <si>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</si>
  <si>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</si>
  <si>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</si>
  <si>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</si>
  <si>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</si>
  <si>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</si>
  <si>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</si>
  <si>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</si>
  <si>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</si>
  <si>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</si>
  <si>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</si>
  <si>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</si>
  <si>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</si>
  <si>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</si>
  <si>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</si>
  <si>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</si>
  <si>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</si>
  <si>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</si>
  <si>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</si>
  <si>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</si>
  <si>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</si>
  <si>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</si>
  <si>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</si>
  <si>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</si>
  <si>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</si>
  <si>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</si>
  <si>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</si>
  <si>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</si>
  <si>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</si>
  <si>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</si>
  <si>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</si>
  <si>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</si>
  <si>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</si>
  <si>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</si>
  <si>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</si>
  <si>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</si>
  <si>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</si>
  <si>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</si>
  <si>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</si>
  <si>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</si>
  <si>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</si>
  <si>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</si>
  <si>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</si>
  <si>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</si>
  <si>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</si>
  <si>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</si>
  <si>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</si>
  <si>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</si>
  <si>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</si>
  <si>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</si>
  <si>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</si>
  <si>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</si>
  <si>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</si>
  <si>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</si>
  <si>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</si>
  <si>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</si>
  <si>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</si>
  <si>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</si>
  <si>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</si>
  <si>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</si>
  <si>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</si>
  <si>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</si>
  <si>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</si>
  <si>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</si>
  <si>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</si>
  <si>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</si>
  <si>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</si>
  <si>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</si>
  <si>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</si>
  <si>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</si>
  <si>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</si>
  <si>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</si>
  <si>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</si>
  <si>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</si>
  <si>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</si>
  <si>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</si>
  <si>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</si>
  <si>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</si>
  <si>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</si>
  <si>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</si>
  <si>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</si>
  <si>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</si>
  <si>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</si>
  <si>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</si>
  <si>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</si>
  <si>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</si>
  <si>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</si>
  <si>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</si>
  <si>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</si>
  <si>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</si>
  <si>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</si>
  <si>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</si>
  <si>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</si>
  <si>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</si>
  <si>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</si>
  <si>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</si>
  <si>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</si>
  <si>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</si>
  <si>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</si>
  <si>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</si>
  <si>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</si>
  <si>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</si>
  <si>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</si>
  <si>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</si>
  <si>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</si>
  <si>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</si>
  <si>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</si>
  <si>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</si>
  <si>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</si>
  <si>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</si>
  <si>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</si>
  <si>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</si>
  <si>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</si>
  <si>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</si>
  <si>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</si>
  <si>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</si>
  <si>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</si>
  <si>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</si>
  <si>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</si>
  <si>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</si>
  <si>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</si>
  <si>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</si>
  <si>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</si>
  <si>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</si>
  <si>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</si>
  <si>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</si>
  <si>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</si>
  <si>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</si>
  <si>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</si>
  <si>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</si>
  <si>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</si>
  <si>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</si>
  <si>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</si>
  <si>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</si>
  <si>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</si>
  <si>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</si>
  <si>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</si>
  <si>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</si>
  <si>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</si>
  <si>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</si>
  <si>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</si>
  <si>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</si>
  <si>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</si>
  <si>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</si>
  <si>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</si>
  <si>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</si>
  <si>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</si>
  <si>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</si>
  <si>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</si>
  <si>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</si>
  <si>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</si>
  <si>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</si>
  <si>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</si>
  <si>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</si>
  <si>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</si>
  <si>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</si>
  <si>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</si>
  <si>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</si>
  <si>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</si>
  <si>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</si>
  <si>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</si>
  <si>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</si>
  <si>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</si>
  <si>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</si>
  <si>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</si>
  <si>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</si>
  <si>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</si>
  <si>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</si>
  <si>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</si>
  <si>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</si>
  <si>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</si>
  <si>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</si>
  <si>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</si>
  <si>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</si>
  <si>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</si>
  <si>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</si>
  <si>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</si>
  <si>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</si>
  <si>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</si>
  <si>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</si>
  <si>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</si>
  <si>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</si>
  <si>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</si>
  <si>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</si>
  <si>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</si>
  <si>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</si>
  <si>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</si>
  <si>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</si>
  <si>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</si>
  <si>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</si>
  <si>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</si>
  <si>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</si>
  <si>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</si>
  <si>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</si>
  <si>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</si>
  <si>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</si>
  <si>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</si>
  <si>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</si>
  <si>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</si>
  <si>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</si>
  <si>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</si>
  <si>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</si>
  <si>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</si>
  <si>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</si>
  <si>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</si>
  <si>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</si>
  <si>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</si>
  <si>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</si>
  <si>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</si>
  <si>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</si>
  <si>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</si>
  <si>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</si>
  <si>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</si>
  <si>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</si>
  <si>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</si>
  <si>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</si>
  <si>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</si>
  <si>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</si>
  <si>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</si>
  <si>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</si>
  <si>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</si>
  <si>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</si>
  <si>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</si>
  <si>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</si>
  <si>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</si>
  <si>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</si>
  <si>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</si>
  <si>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</si>
  <si>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</si>
  <si>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</si>
  <si>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</si>
  <si>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</si>
  <si>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</si>
  <si>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</si>
  <si>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</si>
  <si>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</si>
  <si>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</si>
  <si>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</si>
  <si>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</si>
  <si>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</si>
  <si>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</si>
  <si>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</si>
  <si>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</si>
  <si>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</si>
  <si>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</si>
  <si>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</si>
  <si>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</si>
  <si>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</si>
  <si>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</si>
  <si>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</si>
  <si>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</si>
  <si>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</si>
  <si>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</si>
  <si>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</si>
  <si>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</si>
  <si>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</si>
  <si>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</si>
  <si>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</si>
  <si>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</si>
  <si>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</si>
  <si>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</si>
  <si>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</si>
  <si>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</si>
  <si>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</si>
  <si>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</si>
  <si>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</si>
  <si>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</si>
  <si>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</si>
  <si>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</si>
  <si>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</si>
  <si>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</si>
  <si>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</si>
  <si>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</si>
  <si>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</si>
  <si>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</si>
  <si>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</si>
  <si>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</si>
  <si>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</si>
  <si>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</si>
  <si>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</si>
  <si>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</si>
  <si>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</si>
  <si>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</si>
  <si>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</si>
  <si>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</si>
  <si>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</si>
  <si>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</si>
  <si>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</si>
  <si>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</si>
  <si>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</si>
  <si>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</si>
  <si>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</si>
  <si>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</si>
  <si>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</si>
  <si>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</si>
  <si>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</si>
  <si>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</si>
  <si>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</si>
  <si>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</si>
  <si>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</si>
  <si>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</si>
  <si>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</si>
  <si>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</si>
  <si>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</si>
  <si>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</si>
  <si>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</si>
  <si>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</si>
  <si>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</si>
  <si>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</si>
  <si>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</si>
  <si>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</si>
  <si>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</si>
  <si>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</si>
  <si>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</si>
  <si>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</si>
  <si>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</si>
  <si>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</si>
  <si>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</si>
  <si>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</si>
  <si>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</si>
  <si>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</si>
  <si>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</si>
  <si>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</si>
  <si>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</si>
  <si>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</si>
  <si>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</si>
  <si>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</si>
  <si>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</si>
  <si>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</si>
  <si>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</si>
  <si>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</si>
  <si>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</si>
  <si>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</si>
  <si>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</si>
  <si>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</si>
  <si>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</si>
  <si>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</si>
  <si>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</si>
  <si>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</si>
  <si>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</si>
  <si>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</si>
  <si>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</si>
  <si>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</si>
  <si>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</si>
  <si>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</si>
  <si>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</si>
  <si>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</si>
  <si>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</si>
  <si>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</si>
  <si>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</si>
  <si>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</si>
  <si>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</si>
  <si>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</si>
  <si>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</si>
  <si>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</si>
  <si>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</si>
  <si>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</si>
  <si>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</si>
  <si>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</si>
  <si>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</si>
  <si>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</si>
  <si>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</si>
  <si>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</si>
  <si>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</si>
  <si>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</si>
  <si>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</si>
  <si>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</si>
  <si>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</si>
  <si>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</si>
  <si>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</si>
  <si>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</si>
  <si>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</si>
  <si>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</si>
  <si>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</si>
  <si>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</si>
  <si>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</si>
  <si>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</si>
  <si>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</si>
  <si>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</si>
  <si>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</si>
  <si>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</si>
  <si>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</si>
  <si>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</si>
  <si>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</si>
  <si>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</si>
  <si>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</si>
  <si>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</si>
  <si>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</si>
  <si>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</si>
  <si>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</si>
  <si>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</si>
  <si>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</si>
  <si>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</si>
  <si>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</si>
  <si>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</si>
  <si>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</si>
  <si>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</si>
  <si>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</si>
  <si>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</si>
  <si>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</si>
  <si>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</si>
  <si>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</si>
  <si>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</si>
  <si>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</si>
  <si>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</si>
  <si>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</si>
  <si>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</si>
  <si>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</si>
  <si>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</si>
  <si>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</si>
  <si>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</si>
  <si>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</si>
  <si>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</si>
  <si>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</si>
  <si>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</si>
  <si>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</si>
  <si>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</si>
  <si>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</si>
  <si>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</si>
  <si>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</si>
  <si>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</si>
  <si>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</si>
  <si>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</si>
  <si>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</si>
  <si>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</si>
  <si>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</si>
  <si>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</si>
  <si>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</si>
  <si>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</si>
  <si>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</si>
  <si>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</si>
  <si>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</si>
  <si>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</si>
  <si>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</si>
  <si>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</si>
  <si>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</si>
  <si>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</si>
  <si>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</si>
  <si>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</si>
  <si>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</si>
  <si>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</si>
  <si>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</si>
  <si>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</si>
  <si>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</si>
  <si>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</si>
  <si>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</si>
  <si>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</si>
  <si>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</si>
  <si>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</si>
  <si>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</si>
  <si>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</si>
  <si>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</si>
  <si>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</si>
  <si>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</si>
  <si>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</si>
  <si>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</si>
  <si>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</si>
  <si>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</si>
  <si>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</si>
  <si>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</si>
  <si>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</si>
  <si>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</si>
  <si>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</si>
  <si>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</si>
  <si>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</si>
  <si>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</si>
  <si>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</si>
  <si>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</si>
  <si>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</si>
  <si>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</si>
  <si>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</si>
  <si>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</si>
  <si>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</si>
  <si>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</si>
  <si>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</si>
  <si>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</si>
  <si>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</si>
  <si>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</si>
  <si>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</si>
  <si>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</si>
  <si>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</si>
  <si>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</si>
  <si>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</si>
  <si>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</si>
  <si>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</si>
  <si>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</si>
  <si>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</si>
  <si>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</si>
  <si>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</si>
  <si>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</si>
  <si>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</si>
  <si>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</si>
  <si>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</si>
  <si>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</si>
  <si>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</si>
  <si>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</si>
  <si>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</si>
  <si>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</si>
  <si>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</si>
  <si>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</si>
  <si>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</si>
  <si>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</si>
  <si>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</si>
  <si>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</si>
  <si>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</si>
  <si>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</si>
  <si>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</si>
  <si>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</si>
  <si>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</si>
  <si>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</si>
  <si>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</si>
  <si>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</si>
  <si>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</si>
  <si>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</si>
  <si>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</si>
  <si>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</si>
  <si>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</si>
  <si>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</si>
  <si>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</si>
  <si>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</si>
  <si>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</si>
  <si>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</si>
  <si>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</si>
  <si>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</si>
  <si>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</si>
  <si>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</si>
  <si>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</si>
  <si>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</si>
  <si>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</si>
  <si>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</si>
  <si>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</si>
  <si>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</si>
  <si>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</si>
  <si>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</si>
  <si>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</si>
  <si>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</si>
  <si>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</si>
  <si>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</si>
  <si>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</si>
  <si>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</si>
  <si>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</si>
  <si>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</si>
  <si>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</si>
  <si>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</si>
  <si>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</si>
  <si>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</si>
  <si>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</si>
  <si>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</si>
  <si>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</si>
  <si>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</si>
  <si>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</si>
  <si>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</si>
  <si>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</si>
  <si>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</si>
  <si>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</si>
  <si>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</si>
  <si>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</si>
  <si>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</si>
  <si>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</si>
  <si>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</si>
  <si>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</si>
  <si>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</si>
  <si>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</si>
  <si>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</si>
  <si>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</si>
  <si>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</si>
  <si>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</si>
  <si>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</si>
  <si>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</si>
  <si>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</si>
  <si>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</si>
  <si>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</si>
  <si>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</si>
  <si>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</si>
  <si>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</si>
  <si>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</si>
  <si>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</si>
  <si>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</si>
  <si>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</si>
  <si>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</si>
  <si>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</si>
  <si>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</si>
  <si>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</si>
  <si>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</si>
  <si>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</si>
  <si>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</si>
  <si>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</si>
  <si>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</si>
  <si>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</si>
  <si>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</si>
  <si>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</si>
  <si>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</si>
  <si>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</si>
  <si>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</si>
  <si>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</si>
  <si>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</si>
  <si>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</si>
  <si>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</si>
  <si>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</si>
  <si>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</si>
  <si>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</si>
  <si>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</si>
  <si>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</si>
  <si>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</si>
  <si>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</si>
  <si>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</si>
  <si>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</si>
  <si>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</si>
  <si>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</si>
  <si>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</si>
  <si>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</si>
  <si>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</si>
  <si>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</si>
  <si>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</si>
  <si>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</si>
  <si>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</si>
  <si>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</si>
  <si>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</si>
  <si>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</si>
  <si>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</si>
  <si>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</si>
  <si>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</si>
  <si>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</si>
  <si>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</si>
  <si>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</si>
  <si>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</si>
  <si>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</si>
  <si>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</si>
  <si>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</si>
  <si>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</si>
  <si>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</si>
  <si>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</si>
  <si>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</si>
  <si>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</si>
  <si>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</si>
  <si>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</si>
  <si>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</si>
  <si>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</si>
  <si>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</si>
  <si>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</si>
  <si>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</si>
  <si>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</si>
  <si>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</si>
  <si>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</si>
  <si>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</si>
  <si>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</si>
  <si>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</si>
  <si>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</si>
  <si>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</si>
  <si>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</si>
  <si>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</si>
  <si>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</si>
  <si>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</si>
  <si>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</si>
  <si>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</si>
  <si>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</si>
  <si>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</si>
  <si>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</si>
  <si>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</si>
  <si>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</si>
  <si>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</si>
  <si>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</si>
  <si>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</si>
  <si>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</si>
  <si>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</si>
  <si>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</si>
  <si>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</si>
  <si>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</si>
  <si>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</si>
  <si>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</si>
  <si>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</si>
  <si>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</si>
  <si>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</si>
  <si>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</si>
  <si>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</si>
  <si>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</si>
  <si>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</si>
  <si>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</si>
  <si>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</si>
  <si>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</si>
  <si>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</si>
  <si>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</si>
  <si>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</si>
  <si>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</si>
  <si>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</si>
  <si>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</si>
  <si>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</si>
  <si>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</si>
  <si>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</si>
  <si>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</si>
  <si>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</si>
  <si>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</si>
  <si>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</si>
  <si>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</si>
  <si>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</si>
  <si>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</si>
  <si>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</si>
  <si>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</si>
  <si>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</si>
  <si>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</si>
  <si>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</si>
  <si>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</si>
  <si>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</si>
  <si>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</si>
  <si>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</si>
  <si>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</si>
  <si>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</si>
  <si>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</si>
  <si>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</si>
  <si>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</si>
  <si>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</si>
  <si>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</si>
  <si>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</si>
  <si>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</si>
  <si>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</si>
  <si>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</si>
  <si>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</si>
  <si>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</si>
  <si>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</si>
  <si>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</si>
  <si>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</si>
  <si>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</si>
  <si>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</si>
  <si>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</si>
  <si>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</si>
  <si>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</si>
  <si>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</si>
  <si>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</si>
  <si>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</si>
  <si>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</si>
  <si>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</si>
  <si>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</si>
  <si>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</si>
  <si>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</si>
  <si>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</si>
  <si>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</si>
  <si>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</si>
  <si>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</si>
  <si>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</si>
  <si>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</si>
  <si>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</si>
  <si>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</si>
  <si>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</si>
  <si>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</si>
  <si>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</si>
  <si>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</si>
  <si>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</si>
  <si>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</si>
  <si>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</si>
  <si>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</si>
  <si>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</si>
  <si>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</si>
  <si>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</si>
  <si>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</si>
  <si>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</si>
  <si>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</si>
  <si>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</si>
  <si>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</si>
  <si>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</si>
  <si>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</si>
  <si>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</si>
  <si>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</si>
  <si>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</si>
  <si>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</si>
  <si>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</si>
  <si>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</si>
  <si>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</si>
  <si>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</si>
  <si>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</si>
  <si>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</si>
  <si>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</si>
  <si>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</si>
  <si>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</si>
  <si>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</si>
  <si>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</si>
  <si>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</si>
  <si>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</si>
  <si>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</si>
  <si>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</si>
  <si>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</si>
  <si>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</si>
  <si>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</si>
  <si>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</si>
  <si>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</si>
  <si>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</si>
  <si>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</si>
  <si>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</si>
  <si>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</si>
  <si>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</si>
  <si>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</si>
  <si>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</si>
  <si>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</si>
  <si>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</si>
  <si>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</si>
  <si>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</si>
  <si>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</si>
  <si>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</si>
  <si>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</si>
  <si>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</si>
  <si>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</si>
  <si>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</si>
  <si>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</si>
  <si>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</si>
  <si>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</si>
  <si>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</si>
  <si>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</si>
  <si>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</si>
  <si>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</si>
  <si>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</si>
  <si>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</si>
  <si>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</si>
  <si>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</si>
  <si>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</si>
  <si>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</si>
  <si>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</si>
  <si>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</si>
  <si>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</si>
  <si>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</si>
  <si>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</si>
  <si>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</si>
  <si>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</si>
  <si>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</si>
  <si>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</si>
  <si>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</si>
  <si>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</si>
  <si>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</si>
  <si>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</si>
  <si>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</si>
  <si>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</si>
  <si>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</si>
  <si>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</si>
  <si>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</si>
  <si>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</si>
  <si>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</si>
  <si>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</si>
  <si>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</si>
  <si>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</si>
  <si>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</si>
  <si>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</si>
  <si>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</si>
  <si>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</si>
  <si>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</si>
  <si>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</si>
  <si>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</si>
  <si>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</si>
  <si>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</si>
  <si>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</si>
  <si>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</si>
  <si>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</si>
  <si>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</si>
  <si>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</si>
  <si>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</si>
  <si>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</si>
  <si>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</si>
  <si>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</si>
  <si>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</si>
  <si>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</si>
  <si>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</si>
  <si>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</si>
  <si>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</si>
  <si>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</si>
  <si>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</si>
  <si>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</si>
  <si>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</si>
  <si>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</si>
  <si>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</si>
  <si>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</si>
  <si>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</si>
  <si>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</si>
  <si>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</si>
  <si>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</si>
  <si>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</si>
  <si>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</si>
  <si>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</si>
  <si>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</si>
  <si>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</si>
  <si>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</si>
  <si>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</si>
  <si>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</si>
  <si>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</si>
  <si>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</si>
  <si>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</si>
  <si>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</si>
  <si>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</si>
  <si>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</si>
  <si>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</si>
  <si>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</si>
  <si>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</si>
  <si>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</si>
  <si>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</si>
  <si>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</si>
  <si>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</si>
  <si>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</si>
  <si>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</si>
  <si>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</si>
  <si>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</si>
  <si>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</si>
  <si>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</si>
  <si>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</si>
  <si>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</si>
  <si>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</si>
  <si>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</si>
  <si>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</si>
  <si>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</si>
  <si>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</si>
  <si>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</si>
  <si>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</si>
  <si>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</si>
  <si>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</si>
  <si>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</si>
  <si>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</si>
  <si>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</si>
  <si>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</si>
  <si>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</si>
  <si>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</si>
  <si>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</si>
  <si>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</si>
  <si>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</si>
  <si>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</si>
  <si>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</si>
  <si>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</si>
  <si>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</si>
  <si>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</si>
  <si>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</si>
  <si>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</si>
  <si>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</si>
  <si>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</si>
  <si>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</si>
  <si>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</si>
  <si>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</si>
  <si>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</si>
  <si>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</si>
  <si>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</si>
  <si>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</si>
  <si>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</si>
  <si>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</si>
  <si>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</si>
  <si>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</si>
  <si>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</si>
  <si>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</si>
  <si>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</si>
  <si>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</si>
  <si>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</si>
  <si>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</si>
  <si>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</si>
  <si>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</si>
  <si>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</si>
  <si>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</si>
  <si>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</si>
  <si>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</si>
  <si>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</si>
  <si>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</si>
  <si>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</si>
  <si>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</si>
  <si>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</si>
  <si>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</si>
  <si>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</si>
  <si>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</si>
  <si>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</si>
  <si>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</si>
  <si>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</si>
  <si>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</si>
  <si>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</si>
  <si>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</si>
  <si>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</si>
  <si>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</si>
  <si>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</si>
  <si>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</si>
  <si>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</si>
  <si>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</si>
  <si>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</si>
  <si>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</si>
  <si>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</si>
  <si>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</si>
  <si>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</si>
  <si>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</si>
  <si>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</si>
  <si>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</si>
  <si>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</si>
  <si>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</si>
  <si>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</si>
  <si>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</si>
  <si>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</si>
  <si>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</si>
  <si>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</si>
  <si>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</si>
  <si>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</si>
  <si>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</si>
  <si>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</si>
  <si>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</si>
  <si>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</si>
  <si>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</si>
  <si>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</si>
  <si>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</si>
  <si>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</si>
  <si>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</si>
  <si>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</si>
  <si>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</si>
  <si>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</si>
  <si>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</si>
  <si>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</si>
  <si>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</si>
  <si>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</si>
  <si>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</si>
  <si>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</si>
  <si>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</si>
  <si>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</si>
  <si>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</si>
  <si>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</si>
  <si>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</si>
  <si>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</si>
  <si>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</si>
  <si>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</si>
  <si>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</si>
  <si>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</si>
  <si>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</si>
  <si>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</si>
  <si>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</si>
  <si>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</si>
  <si>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</si>
  <si>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</si>
  <si>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</si>
  <si>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</si>
  <si>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</si>
  <si>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</si>
  <si>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</si>
  <si>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</si>
  <si>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</si>
  <si>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</si>
  <si>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</si>
  <si>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</si>
  <si>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</si>
  <si>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</si>
  <si>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</si>
  <si>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</si>
  <si>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</si>
  <si>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</si>
  <si>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</si>
  <si>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</si>
  <si>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</si>
  <si>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</si>
  <si>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</si>
  <si>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</si>
  <si>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</si>
  <si>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</si>
  <si>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</si>
  <si>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</si>
  <si>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</si>
  <si>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</si>
  <si>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</si>
  <si>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</si>
  <si>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</si>
  <si>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</si>
  <si>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</si>
  <si>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</si>
  <si>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</si>
  <si>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</si>
  <si>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</si>
  <si>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</si>
  <si>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</si>
  <si>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</si>
  <si>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</si>
  <si>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</si>
  <si>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</si>
  <si>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</si>
  <si>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</si>
  <si>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</si>
  <si>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</si>
  <si>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</si>
  <si>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</si>
  <si>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</si>
  <si>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</si>
  <si>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</si>
  <si>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</si>
  <si>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</si>
  <si>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</si>
  <si>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</si>
  <si>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</si>
  <si>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</si>
  <si>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</si>
  <si>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</si>
  <si>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</si>
  <si>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</si>
  <si>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</si>
  <si>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</si>
  <si>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</si>
  <si>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</si>
  <si>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</si>
  <si>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</si>
  <si>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</si>
  <si>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</si>
  <si>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</si>
  <si>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</si>
  <si>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</si>
  <si>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</si>
  <si>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</si>
  <si>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</si>
  <si>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</si>
  <si>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</si>
  <si>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</si>
  <si>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</si>
  <si>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</si>
  <si>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</si>
  <si>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</si>
  <si>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</si>
  <si>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</si>
  <si>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</si>
  <si>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</si>
  <si>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</si>
  <si>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</si>
  <si>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</si>
  <si>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</si>
  <si>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</si>
  <si>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</si>
  <si>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</si>
  <si>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</si>
  <si>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</si>
  <si>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</si>
  <si>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</si>
  <si>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</si>
  <si>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</si>
  <si>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</si>
  <si>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</si>
  <si>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</si>
  <si>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</si>
  <si>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</si>
  <si>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</si>
  <si>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</si>
  <si>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</si>
  <si>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</si>
  <si>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</si>
  <si>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</si>
  <si>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</si>
  <si>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</si>
  <si>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</si>
  <si>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</si>
  <si>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</si>
  <si>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</si>
  <si>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</si>
  <si>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</si>
  <si>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</si>
  <si>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</si>
  <si>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</si>
  <si>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</si>
  <si>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</si>
  <si>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</si>
  <si>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</si>
  <si>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</si>
  <si>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</si>
  <si>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</si>
  <si>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</si>
  <si>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</si>
  <si>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</si>
  <si>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</si>
  <si>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</si>
  <si>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</si>
  <si>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</si>
  <si>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</si>
  <si>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</si>
  <si>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</si>
  <si>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</si>
  <si>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</si>
  <si>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</si>
  <si>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</si>
  <si>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</si>
  <si>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</si>
  <si>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</si>
  <si>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</si>
  <si>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</si>
  <si>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</si>
  <si>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</si>
  <si>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</si>
  <si>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</si>
  <si>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</si>
  <si>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</si>
  <si>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</si>
  <si>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</si>
  <si>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</si>
  <si>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</si>
  <si>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</si>
  <si>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</si>
  <si>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</si>
  <si>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</si>
  <si>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</si>
  <si>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</si>
  <si>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</si>
  <si>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</si>
  <si>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</si>
  <si>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</si>
  <si>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</si>
  <si>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</si>
  <si>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</si>
  <si>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</si>
  <si>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</si>
  <si>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</si>
  <si>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</si>
  <si>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</si>
  <si>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</si>
  <si>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</si>
  <si>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</si>
  <si>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</si>
  <si>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</si>
  <si>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</si>
  <si>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</si>
  <si>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</si>
  <si>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</si>
  <si>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</si>
  <si>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</si>
  <si>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</si>
  <si>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</si>
  <si>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</si>
  <si>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</si>
  <si>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</si>
  <si>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</si>
  <si>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</si>
  <si>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</si>
  <si>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</si>
  <si>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</si>
  <si>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</si>
  <si>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</si>
  <si>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</si>
  <si>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</si>
  <si>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</si>
  <si>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</si>
  <si>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</si>
  <si>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</si>
  <si>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</si>
  <si>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</si>
  <si>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</si>
  <si>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</si>
  <si>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</si>
  <si>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</si>
  <si>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</si>
  <si>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</si>
  <si>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</si>
  <si>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</si>
  <si>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</si>
  <si>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</si>
  <si>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</si>
  <si>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</si>
  <si>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</si>
  <si>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</si>
  <si>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</si>
  <si>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</si>
  <si>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</si>
  <si>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</si>
  <si>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</si>
  <si>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</si>
  <si>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</si>
  <si>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</si>
  <si>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</si>
  <si>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</si>
  <si>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</si>
  <si>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</si>
  <si>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</si>
  <si>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</si>
  <si>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</si>
  <si>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</si>
  <si>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</si>
  <si>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</si>
  <si>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</si>
  <si>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</si>
  <si>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</si>
  <si>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</si>
  <si>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</si>
  <si>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</si>
  <si>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</si>
  <si>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</si>
  <si>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</si>
  <si>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</si>
  <si>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</si>
  <si>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</si>
  <si>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</si>
  <si>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</si>
  <si>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</si>
  <si>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</si>
  <si>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</si>
  <si>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</si>
  <si>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</si>
  <si>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</si>
  <si>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</si>
  <si>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</si>
  <si>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</si>
  <si>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</si>
  <si>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</si>
  <si>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</si>
  <si>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</si>
  <si>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</si>
  <si>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</si>
  <si>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</si>
  <si>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</si>
  <si>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</si>
  <si>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</si>
  <si>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</si>
  <si>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</si>
  <si>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</si>
  <si>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</si>
  <si>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</si>
  <si>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</si>
  <si>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</si>
  <si>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</si>
  <si>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</si>
  <si>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</si>
  <si>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</si>
  <si>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</si>
  <si>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</si>
  <si>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</si>
  <si>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</si>
  <si>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</si>
  <si>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</si>
  <si>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</si>
  <si>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</si>
  <si>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</si>
  <si>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</si>
  <si>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</si>
  <si>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</si>
  <si>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</si>
  <si>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</si>
  <si>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</si>
  <si>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</si>
  <si>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</si>
  <si>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</si>
  <si>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</si>
  <si>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</si>
  <si>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</si>
  <si>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</si>
  <si>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</si>
  <si>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</si>
  <si>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</si>
  <si>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</si>
  <si>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</si>
  <si>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</si>
  <si>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</si>
  <si>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</si>
  <si>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</si>
  <si>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</si>
  <si>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</si>
  <si>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</si>
  <si>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</si>
  <si>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</si>
  <si>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</si>
  <si>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</si>
  <si>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</si>
  <si>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</si>
  <si>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</si>
  <si>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</si>
  <si>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</si>
  <si>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</si>
  <si>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</si>
  <si>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</si>
  <si>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</si>
  <si>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</si>
  <si>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</si>
  <si>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</si>
  <si>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</si>
  <si>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</si>
  <si>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</si>
  <si>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</si>
  <si>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</si>
  <si>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</si>
  <si>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</si>
  <si>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</si>
  <si>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</si>
  <si>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</si>
  <si>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</si>
  <si>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</si>
  <si>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</si>
  <si>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</si>
  <si>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</si>
  <si>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</si>
  <si>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</si>
  <si>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</si>
  <si>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</si>
  <si>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</si>
  <si>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</si>
  <si>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</si>
  <si>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</si>
  <si>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</si>
  <si>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</si>
  <si>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</si>
  <si>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</si>
  <si>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</si>
  <si>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</si>
  <si>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</si>
  <si>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</si>
  <si>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</si>
  <si>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</si>
  <si>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</si>
  <si>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</si>
  <si>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</si>
  <si>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</si>
  <si>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</si>
  <si>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</si>
  <si>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</si>
  <si>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</si>
  <si>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</si>
  <si>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</si>
  <si>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</si>
  <si>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</si>
  <si>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</si>
  <si>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</si>
  <si>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</si>
  <si>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</si>
  <si>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</si>
  <si>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</si>
  <si>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</si>
  <si>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</si>
  <si>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</si>
  <si>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</si>
  <si>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</si>
  <si>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</si>
  <si>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</si>
  <si>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</si>
  <si>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</si>
  <si>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</si>
  <si>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</si>
  <si>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</si>
  <si>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</si>
  <si>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</si>
  <si>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</si>
  <si>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</si>
  <si>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</si>
  <si>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</si>
  <si>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</si>
  <si>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</si>
  <si>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</si>
  <si>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</si>
  <si>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</si>
  <si>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</si>
  <si>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</si>
  <si>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</si>
  <si>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</si>
  <si>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</si>
  <si>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</si>
  <si>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</si>
  <si>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</si>
  <si>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</si>
  <si>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</si>
  <si>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</si>
  <si>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</si>
  <si>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</si>
  <si>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</si>
  <si>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</si>
  <si>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</si>
  <si>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</si>
  <si>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</si>
  <si>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</si>
  <si>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</si>
  <si>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</si>
  <si>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</si>
  <si>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</si>
  <si>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</si>
  <si>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</si>
  <si>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</si>
  <si>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</si>
  <si>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</si>
  <si>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</si>
  <si>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</si>
  <si>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</si>
  <si>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</si>
  <si>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</si>
  <si>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</si>
  <si>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</si>
  <si>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</si>
  <si>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</si>
  <si>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</si>
  <si>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</si>
  <si>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</si>
  <si>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</si>
  <si>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</si>
  <si>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</si>
  <si>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</si>
  <si>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</si>
  <si>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</si>
  <si>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</si>
  <si>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</si>
  <si>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</si>
  <si>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</si>
  <si>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</si>
  <si>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</si>
  <si>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</si>
  <si>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</si>
  <si>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</si>
  <si>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</si>
  <si>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</si>
  <si>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</si>
  <si>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</si>
  <si>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</si>
  <si>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</si>
  <si>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</si>
  <si>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</si>
  <si>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</si>
  <si>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</si>
  <si>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</si>
  <si>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</si>
  <si>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</si>
  <si>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</si>
  <si>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</si>
  <si>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</si>
  <si>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</si>
  <si>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</si>
  <si>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</si>
  <si>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</si>
  <si>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</si>
  <si>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</si>
  <si>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</si>
  <si>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</si>
  <si>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</si>
  <si>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</si>
  <si>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</si>
  <si>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</si>
  <si>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</si>
  <si>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</si>
  <si>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</si>
  <si>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</si>
  <si>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</si>
  <si>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</si>
  <si>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</si>
  <si>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</si>
  <si>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</si>
  <si>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</si>
  <si>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</si>
  <si>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</si>
  <si>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</si>
  <si>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</si>
  <si>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</si>
  <si>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</si>
  <si>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</si>
  <si>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</si>
  <si>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</si>
  <si>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</si>
  <si>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</si>
  <si>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</si>
  <si>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</si>
  <si>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</si>
  <si>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</si>
  <si>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</si>
  <si>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</si>
  <si>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</si>
  <si>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</si>
  <si>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</si>
  <si>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</si>
  <si>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</si>
  <si>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</si>
  <si>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</si>
  <si>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</si>
  <si>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</si>
  <si>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</si>
  <si>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</si>
  <si>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</si>
  <si>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</si>
  <si>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</si>
  <si>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</si>
  <si>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</si>
  <si>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</si>
  <si>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</si>
  <si>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</si>
  <si>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</si>
  <si>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</si>
  <si>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</si>
  <si>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</si>
  <si>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</si>
  <si>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</si>
  <si>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</si>
  <si>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</si>
  <si>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</si>
  <si>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</si>
  <si>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</si>
  <si>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</si>
  <si>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</si>
  <si>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</si>
  <si>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</si>
  <si>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</si>
  <si>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</si>
  <si>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</si>
  <si>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</si>
  <si>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</si>
  <si>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</si>
  <si>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</si>
  <si>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</si>
  <si>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</si>
  <si>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</si>
  <si>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</si>
  <si>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</si>
  <si>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</si>
  <si>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</si>
  <si>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</si>
  <si>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</si>
  <si>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</si>
  <si>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</si>
  <si>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</si>
  <si>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</si>
  <si>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</si>
  <si>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</si>
  <si>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</si>
  <si>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</si>
  <si>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</si>
  <si>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</si>
  <si>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</si>
  <si>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</si>
  <si>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</si>
  <si>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</si>
  <si>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</si>
  <si>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</si>
  <si>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</si>
  <si>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</si>
  <si>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</si>
  <si>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</si>
  <si>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</si>
  <si>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</si>
  <si>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</si>
  <si>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</si>
  <si>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</si>
  <si>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</si>
  <si>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</si>
  <si>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</si>
  <si>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</si>
  <si>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</si>
  <si>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</si>
  <si>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</si>
  <si>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</si>
  <si>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</si>
  <si>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</si>
  <si>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</si>
  <si>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</si>
  <si>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</si>
  <si>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</si>
  <si>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</si>
  <si>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</si>
  <si>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</si>
  <si>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</si>
  <si>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</si>
  <si>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</si>
  <si>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</si>
  <si>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</si>
  <si>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</si>
  <si>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</si>
  <si>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</si>
  <si>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</si>
  <si>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</si>
  <si>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</si>
  <si>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</si>
  <si>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</si>
  <si>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</si>
  <si>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</si>
  <si>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</si>
  <si>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</si>
  <si>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</si>
  <si>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</si>
  <si>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</si>
  <si>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</si>
  <si>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</si>
  <si>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</si>
  <si>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</si>
  <si>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</si>
  <si>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</si>
  <si>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</si>
  <si>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</si>
  <si>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</si>
  <si>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</si>
  <si>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</si>
  <si>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</si>
  <si>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</si>
  <si>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</si>
  <si>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</si>
  <si>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</si>
  <si>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</si>
  <si>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</si>
  <si>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</si>
  <si>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</si>
  <si>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</si>
  <si>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</si>
  <si>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</si>
  <si>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</si>
  <si>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</si>
  <si>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</si>
  <si>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</si>
  <si>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</si>
  <si>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</si>
  <si>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</si>
  <si>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</si>
  <si>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</si>
  <si>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</si>
  <si>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</si>
  <si>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</si>
  <si>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</si>
  <si>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</si>
  <si>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</si>
  <si>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</si>
  <si>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</si>
  <si>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</si>
  <si>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</si>
  <si>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</si>
  <si>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</si>
  <si>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</si>
  <si>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</si>
  <si>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</si>
  <si>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</si>
  <si>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</si>
  <si>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</si>
  <si>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</si>
  <si>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</si>
  <si>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</si>
  <si>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</si>
  <si>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</si>
  <si>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</si>
  <si>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</si>
  <si>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</si>
  <si>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</si>
  <si>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</si>
  <si>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</si>
  <si>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</si>
  <si>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</si>
  <si>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</si>
  <si>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</si>
  <si>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</si>
  <si>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</si>
  <si>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</si>
  <si>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</si>
  <si>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</si>
  <si>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</si>
  <si>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</si>
  <si>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</si>
  <si>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</si>
  <si>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</si>
  <si>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</si>
  <si>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</si>
  <si>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</si>
  <si>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</si>
  <si>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</si>
  <si>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</si>
  <si>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</si>
  <si>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</si>
  <si>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</si>
  <si>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</si>
  <si>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</si>
  <si>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</si>
  <si>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</si>
  <si>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</si>
  <si>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</si>
  <si>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</si>
  <si>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</si>
  <si>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</si>
  <si>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</si>
  <si>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</si>
  <si>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</si>
  <si>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</si>
  <si>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</si>
  <si>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</si>
  <si>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</si>
  <si>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</si>
  <si>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</si>
  <si>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</si>
  <si>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</si>
  <si>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</si>
  <si>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</si>
  <si>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</si>
  <si>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</si>
  <si>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</si>
  <si>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</si>
  <si>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</si>
  <si>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</si>
  <si>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</si>
  <si>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</si>
  <si>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</si>
  <si>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</si>
  <si>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</si>
  <si>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</si>
  <si>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</si>
  <si>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</si>
  <si>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</si>
  <si>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</si>
  <si>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</si>
  <si>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</si>
  <si>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</si>
  <si>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</si>
  <si>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</si>
  <si>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</si>
  <si>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</si>
  <si>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</si>
  <si>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</si>
  <si>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</si>
  <si>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</si>
  <si>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</si>
  <si>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</si>
  <si>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</si>
  <si>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</si>
  <si>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</si>
  <si>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</si>
  <si>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</si>
  <si>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</si>
  <si>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</si>
  <si>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</si>
  <si>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</si>
  <si>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</si>
  <si>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</si>
  <si>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</si>
  <si>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</si>
  <si>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</si>
  <si>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</si>
  <si>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</si>
  <si>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</si>
  <si>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</si>
  <si>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</si>
  <si>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</si>
  <si>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</si>
  <si>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</si>
  <si>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</si>
  <si>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</si>
  <si>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</si>
  <si>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</si>
  <si>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</si>
  <si>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</si>
  <si>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</si>
  <si>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</si>
  <si>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</si>
  <si>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</si>
  <si>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</si>
  <si>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</si>
  <si>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</si>
  <si>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</si>
  <si>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</si>
  <si>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</si>
  <si>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</si>
  <si>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</si>
  <si>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</si>
  <si>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</si>
  <si>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</si>
  <si>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</si>
  <si>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</si>
  <si>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</si>
  <si>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</si>
  <si>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</si>
  <si>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</si>
  <si>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</si>
  <si>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</si>
  <si>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</si>
  <si>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</si>
  <si>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</si>
  <si>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</si>
  <si>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</si>
  <si>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</si>
  <si>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</si>
  <si>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</si>
  <si>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</si>
  <si>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</si>
  <si>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</si>
  <si>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</si>
  <si>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</si>
  <si>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</si>
  <si>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</si>
  <si>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</si>
  <si>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</si>
  <si>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</si>
  <si>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</si>
  <si>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</si>
  <si>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</si>
  <si>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</si>
  <si>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</si>
  <si>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</si>
  <si>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</si>
  <si>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</si>
  <si>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</si>
  <si>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</si>
  <si>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</si>
  <si>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</si>
  <si>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</si>
  <si>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</si>
  <si>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</si>
  <si>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</si>
  <si>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</si>
  <si>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</si>
  <si>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</si>
  <si>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</si>
  <si>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</si>
  <si>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</si>
  <si>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</si>
  <si>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</si>
  <si>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</si>
  <si>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</si>
  <si>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</si>
  <si>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</si>
  <si>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</si>
  <si>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</si>
  <si>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</si>
  <si>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</si>
  <si>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</si>
  <si>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</si>
  <si>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</si>
  <si>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</si>
  <si>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</si>
  <si>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</si>
  <si>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</si>
  <si>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</si>
  <si>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</si>
  <si>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</si>
  <si>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</si>
  <si>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</si>
  <si>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</si>
  <si>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</si>
  <si>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</si>
  <si>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</si>
  <si>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</si>
  <si>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</si>
  <si>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</si>
  <si>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</si>
  <si>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</si>
  <si>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</si>
  <si>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</si>
  <si>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</si>
  <si>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</si>
  <si>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</si>
  <si>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</si>
  <si>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</si>
  <si>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</si>
  <si>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</si>
  <si>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</si>
  <si>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</si>
  <si>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</si>
  <si>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</si>
  <si>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</si>
  <si>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</si>
  <si>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</si>
  <si>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</si>
  <si>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</si>
  <si>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</si>
  <si>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</si>
  <si>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</si>
  <si>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</si>
  <si>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</si>
  <si>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</si>
  <si>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</si>
  <si>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</si>
  <si>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</si>
  <si>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</si>
  <si>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</si>
  <si>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</si>
  <si>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</si>
  <si>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</si>
  <si>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</si>
  <si>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</si>
  <si>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</si>
  <si>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</si>
  <si>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</si>
  <si>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</si>
  <si>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</si>
  <si>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</si>
  <si>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</si>
  <si>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</si>
  <si>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</si>
  <si>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</si>
  <si>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</si>
  <si>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</si>
  <si>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</si>
  <si>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</si>
  <si>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</si>
  <si>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</si>
  <si>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</si>
  <si>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</si>
  <si>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</si>
  <si>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</si>
  <si>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</si>
  <si>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</si>
  <si>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</si>
  <si>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</si>
  <si>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</si>
  <si>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</si>
  <si>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</si>
  <si>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</si>
  <si>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</si>
  <si>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</si>
  <si>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</si>
  <si>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</si>
  <si>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</si>
  <si>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</si>
  <si>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</si>
  <si>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</si>
  <si>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</si>
  <si>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</si>
  <si>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</si>
  <si>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</si>
  <si>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</si>
  <si>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</si>
  <si>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</si>
  <si>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</si>
  <si>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</si>
  <si>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</si>
  <si>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</si>
  <si>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</si>
  <si>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</si>
  <si>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</si>
  <si>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</si>
  <si>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</si>
  <si>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</si>
  <si>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</si>
  <si>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</si>
  <si>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</si>
  <si>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</si>
  <si>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</si>
  <si>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</si>
  <si>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</si>
  <si>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</si>
  <si>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</si>
  <si>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</si>
  <si>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</si>
  <si>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</si>
  <si>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</si>
  <si>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</si>
  <si>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</si>
  <si>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</si>
  <si>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</si>
  <si>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</si>
  <si>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</si>
  <si>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</si>
  <si>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</si>
  <si>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</si>
  <si>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</si>
  <si>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</si>
  <si>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</si>
  <si>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</si>
  <si>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</si>
  <si>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</si>
  <si>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</si>
  <si>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</si>
  <si>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</si>
  <si>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</si>
  <si>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</si>
  <si>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</si>
  <si>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</si>
  <si>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</si>
  <si>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</si>
  <si>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</si>
  <si>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</si>
  <si>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</si>
  <si>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</si>
  <si>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</si>
  <si>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</si>
  <si>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</si>
  <si>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</si>
  <si>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</si>
  <si>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</si>
  <si>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</si>
  <si>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</si>
  <si>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</si>
  <si>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</si>
  <si>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</si>
  <si>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</si>
  <si>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</si>
  <si>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</si>
  <si>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</si>
  <si>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</si>
  <si>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</si>
  <si>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</si>
  <si>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</si>
  <si>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</si>
  <si>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</si>
  <si>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</si>
  <si>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</si>
  <si>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</si>
  <si>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</si>
  <si>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</si>
  <si>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</si>
  <si>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</si>
  <si>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</si>
  <si>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</si>
  <si>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</si>
  <si>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</si>
  <si>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</si>
  <si>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</si>
  <si>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</si>
  <si>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</si>
  <si>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</si>
  <si>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</si>
  <si>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</si>
  <si>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</si>
  <si>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</si>
  <si>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</si>
  <si>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</si>
  <si>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</si>
  <si>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</si>
  <si>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</si>
  <si>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</si>
  <si>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</si>
  <si>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</si>
  <si>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</si>
  <si>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</si>
  <si>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</si>
  <si>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</si>
  <si>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</si>
  <si>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</si>
  <si>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</si>
  <si>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</si>
  <si>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</si>
  <si>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</si>
  <si>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</si>
  <si>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</si>
  <si>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</si>
  <si>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</si>
  <si>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</si>
  <si>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</si>
  <si>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</si>
  <si>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</si>
  <si>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</si>
  <si>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</si>
  <si>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</si>
  <si>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</si>
  <si>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</si>
  <si>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</si>
  <si>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</si>
  <si>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</si>
  <si>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</si>
  <si>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</si>
  <si>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</si>
  <si>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</si>
  <si>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</si>
  <si>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</si>
  <si>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</si>
  <si>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</si>
  <si>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</si>
  <si>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</si>
  <si>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</si>
  <si>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</si>
  <si>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</si>
  <si>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</si>
  <si>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</si>
  <si>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</si>
  <si>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</si>
  <si>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</si>
  <si>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</si>
  <si>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</si>
  <si>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</si>
  <si>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</si>
  <si>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</si>
  <si>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</si>
  <si>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</si>
  <si>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</si>
  <si>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</si>
  <si>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</si>
  <si>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</si>
  <si>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</si>
  <si>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</si>
  <si>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</si>
  <si>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</si>
  <si>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</si>
  <si>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</si>
  <si>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</si>
  <si>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</si>
  <si>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</si>
  <si>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</si>
  <si>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</si>
  <si>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</si>
  <si>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</si>
  <si>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</si>
  <si>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</si>
  <si>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</si>
  <si>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</si>
  <si>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</si>
  <si>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</si>
  <si>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</si>
  <si>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</si>
  <si>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</si>
  <si>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</si>
  <si>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</si>
  <si>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</si>
  <si>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</si>
  <si>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</si>
  <si>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</si>
  <si>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</si>
  <si>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</si>
  <si>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</si>
  <si>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</si>
  <si>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</si>
  <si>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</si>
  <si>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</si>
  <si>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</si>
  <si>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</si>
  <si>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</si>
  <si>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</si>
  <si>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</si>
  <si>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</si>
  <si>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</si>
  <si>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</si>
  <si>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</si>
  <si>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</si>
  <si>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</si>
  <si>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</si>
  <si>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</si>
  <si>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</si>
  <si>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</si>
  <si>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</si>
  <si>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</si>
  <si>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</si>
  <si>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</si>
  <si>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</si>
  <si>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</si>
  <si>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</si>
  <si>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</si>
  <si>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</si>
  <si>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</si>
  <si>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</si>
  <si>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</si>
  <si>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</si>
  <si>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</si>
  <si>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</si>
  <si>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</si>
  <si>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</si>
  <si>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</si>
  <si>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</si>
  <si>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</si>
  <si>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</si>
  <si>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</si>
  <si>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</si>
  <si>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</si>
  <si>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</si>
  <si>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</si>
  <si>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</si>
  <si>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</si>
  <si>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</si>
  <si>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</si>
  <si>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</si>
  <si>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</si>
  <si>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</si>
  <si>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</si>
  <si>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</si>
  <si>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</si>
  <si>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</si>
  <si>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</si>
  <si>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</si>
  <si>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</si>
  <si>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</si>
  <si>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</si>
  <si>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</si>
  <si>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</si>
  <si>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</si>
  <si>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</si>
  <si>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</si>
  <si>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</si>
  <si>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</si>
  <si>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</si>
  <si>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</si>
  <si>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</si>
  <si>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</si>
  <si>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</si>
  <si>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</si>
  <si>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</si>
  <si>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</si>
  <si>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</si>
  <si>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</si>
  <si>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</si>
  <si>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</si>
  <si>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</si>
  <si>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</si>
  <si>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</si>
  <si>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</si>
  <si>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</si>
  <si>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</si>
  <si>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</si>
  <si>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</si>
  <si>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</si>
  <si>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</si>
  <si>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</si>
  <si>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</si>
  <si>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</si>
  <si>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</si>
  <si>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</si>
  <si>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</si>
  <si>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</si>
  <si>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</si>
  <si>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</si>
  <si>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</si>
  <si>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</si>
  <si>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</si>
  <si>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</si>
  <si>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</si>
  <si>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</si>
  <si>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</si>
  <si>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</si>
  <si>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</si>
  <si>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</si>
  <si>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</si>
  <si>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</si>
  <si>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</si>
  <si>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</si>
  <si>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</si>
  <si>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</si>
  <si>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</si>
  <si>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</si>
  <si>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</si>
  <si>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</si>
  <si>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</si>
  <si>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</si>
  <si>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</si>
  <si>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</si>
  <si>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</si>
  <si>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</si>
  <si>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</si>
  <si>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</si>
  <si>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</si>
  <si>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</si>
  <si>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</si>
  <si>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</si>
  <si>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</si>
  <si>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</si>
  <si>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</si>
  <si>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</si>
  <si>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</si>
  <si>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</si>
  <si>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</si>
  <si>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</si>
  <si>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</si>
  <si>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</si>
  <si>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</si>
  <si>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</si>
  <si>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</si>
  <si>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</si>
  <si>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</si>
  <si>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</si>
  <si>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</si>
  <si>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</si>
  <si>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</si>
  <si>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</si>
  <si>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</si>
  <si>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</si>
  <si>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</si>
  <si>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</si>
  <si>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</si>
  <si>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</si>
  <si>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</si>
  <si>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</si>
  <si>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</si>
  <si>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</si>
  <si>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</si>
  <si>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</si>
  <si>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</si>
  <si>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</si>
  <si>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</si>
  <si>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</si>
  <si>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</si>
  <si>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</si>
  <si>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</si>
  <si>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</si>
  <si>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</si>
  <si>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</si>
  <si>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</si>
  <si>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</si>
  <si>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</si>
  <si>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</si>
  <si>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</si>
  <si>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</si>
  <si>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</si>
  <si>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</si>
  <si>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</si>
  <si>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</si>
  <si>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</si>
  <si>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</si>
  <si>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</si>
  <si>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</si>
  <si>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</si>
  <si>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</si>
  <si>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</si>
  <si>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</si>
  <si>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</si>
  <si>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</si>
  <si>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</si>
  <si>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</si>
  <si>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</si>
  <si>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</si>
  <si>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</si>
  <si>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</si>
  <si>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</si>
  <si>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</si>
  <si>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</si>
  <si>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</si>
  <si>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</si>
  <si>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</si>
  <si>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</si>
  <si>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</si>
  <si>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</si>
  <si>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</si>
  <si>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</si>
  <si>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</si>
  <si>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</si>
  <si>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</si>
  <si>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</si>
  <si>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</si>
  <si>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</si>
  <si>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</si>
  <si>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</si>
  <si>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</si>
  <si>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</si>
  <si>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</si>
  <si>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</si>
  <si>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</si>
  <si>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</si>
  <si>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</si>
  <si>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</si>
  <si>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</si>
  <si>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</si>
  <si>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</si>
  <si>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</si>
  <si>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</si>
  <si>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</si>
  <si>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</si>
  <si>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</si>
  <si>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</si>
  <si>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</si>
  <si>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</si>
  <si>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</si>
  <si>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</si>
  <si>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</si>
  <si>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</si>
  <si>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</si>
  <si>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</si>
  <si>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</si>
  <si>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</si>
  <si>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</si>
  <si>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</si>
  <si>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</si>
  <si>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</si>
  <si>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</si>
  <si>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</si>
  <si>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</si>
  <si>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</si>
  <si>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</si>
  <si>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</si>
  <si>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</si>
  <si>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</si>
  <si>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</si>
  <si>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</si>
  <si>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</si>
  <si>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</si>
  <si>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</si>
  <si>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</si>
  <si>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</si>
  <si>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</si>
  <si>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</si>
  <si>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</si>
  <si>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</si>
  <si>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</si>
  <si>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</si>
  <si>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</si>
  <si>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</si>
  <si>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</si>
  <si>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</si>
  <si>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</si>
  <si>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</si>
  <si>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</si>
  <si>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</si>
  <si>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</si>
  <si>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</si>
  <si>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</si>
  <si>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</si>
  <si>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</si>
  <si>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</si>
  <si>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</si>
  <si>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</si>
  <si>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</si>
  <si>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</si>
  <si>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</si>
  <si>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</si>
  <si>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</si>
  <si>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</si>
  <si>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</si>
  <si>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</si>
  <si>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</si>
  <si>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</si>
  <si>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</si>
  <si>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</si>
  <si>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</si>
  <si>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</si>
  <si>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</si>
  <si>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</si>
  <si>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</si>
  <si>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</si>
  <si>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</si>
  <si>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</si>
  <si>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</si>
  <si>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</si>
  <si>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</si>
  <si>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</si>
  <si>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</si>
  <si>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</si>
  <si>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</si>
  <si>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</si>
  <si>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</si>
  <si>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</si>
  <si>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</si>
  <si>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</si>
  <si>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</si>
  <si>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</si>
  <si>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</si>
  <si>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</si>
  <si>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</si>
  <si>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</si>
  <si>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</si>
  <si>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</si>
  <si>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</si>
  <si>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</si>
  <si>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</si>
  <si>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</si>
  <si>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</si>
  <si>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</si>
  <si>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</si>
  <si>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</si>
  <si>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</si>
  <si>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</si>
  <si>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</si>
  <si>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</si>
  <si>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</si>
  <si>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</si>
  <si>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</si>
  <si>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</si>
  <si>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</si>
  <si>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</si>
  <si>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</si>
  <si>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</si>
  <si>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</si>
  <si>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</si>
  <si>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</si>
  <si>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</si>
  <si>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</si>
  <si>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</si>
  <si>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</si>
  <si>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</si>
  <si>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</si>
  <si>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</si>
  <si>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</si>
  <si>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</si>
  <si>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</si>
  <si>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</si>
  <si>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</si>
  <si>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</si>
  <si>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</si>
  <si>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</si>
  <si>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</si>
  <si>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</si>
  <si>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</si>
  <si>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</si>
  <si>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</si>
  <si>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</si>
  <si>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</si>
  <si>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</si>
  <si>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</si>
  <si>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</si>
  <si>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</si>
  <si>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</si>
  <si>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</si>
  <si>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</si>
  <si>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</si>
  <si>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</si>
  <si>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</si>
  <si>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</si>
  <si>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</si>
  <si>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</si>
  <si>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</si>
  <si>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</si>
  <si>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</si>
  <si>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</si>
  <si>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</si>
  <si>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</si>
  <si>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</si>
  <si>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</si>
  <si>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</si>
  <si>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</si>
  <si>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</si>
  <si>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</si>
  <si>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</si>
  <si>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</si>
  <si>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</si>
  <si>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</si>
  <si>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</si>
  <si>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</si>
  <si>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</si>
  <si>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</si>
  <si>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</si>
  <si>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</si>
  <si>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</si>
  <si>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</si>
  <si>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</si>
  <si>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</si>
  <si>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</si>
  <si>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</si>
  <si>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</si>
  <si>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</si>
  <si>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</si>
  <si>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</si>
  <si>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</si>
  <si>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</si>
  <si>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</si>
  <si>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</si>
  <si>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</si>
  <si>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</si>
  <si>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</si>
  <si>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</si>
  <si>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</si>
  <si>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</si>
  <si>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</si>
  <si>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</si>
  <si>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</si>
  <si>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</si>
  <si>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</si>
  <si>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</si>
  <si>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</si>
  <si>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</si>
  <si>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</si>
  <si>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</si>
  <si>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</si>
  <si>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</si>
  <si>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</si>
  <si>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</si>
  <si>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</si>
  <si>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</si>
  <si>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</si>
  <si>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</si>
  <si>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</si>
  <si>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</si>
  <si>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</si>
  <si>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</si>
  <si>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</si>
  <si>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</si>
  <si>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</si>
  <si>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</si>
  <si>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</si>
  <si>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</si>
  <si>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</si>
  <si>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</si>
  <si>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</si>
  <si>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</si>
  <si>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</si>
  <si>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</si>
  <si>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</si>
  <si>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</si>
  <si>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</si>
  <si>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</si>
  <si>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</si>
  <si>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</si>
  <si>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</si>
  <si>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</si>
  <si>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</si>
  <si>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</si>
  <si>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</si>
  <si>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</si>
  <si>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</si>
  <si>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</si>
  <si>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</si>
  <si>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</si>
  <si>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</si>
  <si>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</si>
  <si>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</si>
  <si>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</si>
  <si>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</si>
  <si>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</si>
  <si>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</si>
  <si>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</si>
  <si>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</si>
  <si>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</si>
  <si>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</si>
  <si>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</si>
  <si>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</si>
  <si>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</si>
  <si>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</si>
  <si>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</si>
  <si>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</si>
  <si>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</si>
  <si>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</si>
  <si>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</si>
  <si>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</si>
  <si>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</si>
  <si>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</si>
  <si>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</si>
  <si>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</si>
  <si>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</si>
  <si>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</si>
  <si>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</si>
  <si>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</si>
  <si>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</si>
  <si>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</si>
  <si>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</si>
  <si>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</si>
  <si>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</si>
  <si>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</si>
  <si>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</si>
  <si>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</si>
  <si>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</si>
  <si>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</si>
  <si>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</si>
  <si>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</si>
  <si>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</si>
  <si>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</si>
  <si>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</si>
  <si>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</si>
  <si>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</si>
  <si>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</si>
  <si>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</si>
  <si>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</si>
  <si>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</si>
  <si>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</si>
  <si>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</si>
  <si>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</si>
  <si>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</si>
  <si>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</si>
  <si>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</si>
  <si>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</si>
  <si>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</si>
  <si>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</si>
  <si>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</si>
  <si>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</si>
  <si>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</si>
  <si>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</si>
  <si>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</si>
  <si>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</si>
  <si>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</si>
  <si>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</si>
  <si>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</si>
  <si>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</si>
  <si>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</si>
  <si>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</si>
  <si>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</si>
  <si>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</si>
  <si>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</si>
  <si>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</si>
  <si>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</si>
  <si>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</si>
  <si>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</si>
  <si>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</si>
  <si>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</si>
  <si>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</si>
  <si>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</si>
  <si>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</si>
  <si>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</si>
  <si>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</si>
  <si>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</si>
  <si>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</si>
  <si>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</si>
  <si>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</si>
  <si>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</si>
  <si>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</si>
  <si>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</si>
  <si>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</si>
  <si>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</si>
  <si>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</si>
  <si>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</si>
  <si>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</si>
  <si>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</si>
  <si>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</si>
  <si>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</si>
  <si>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</si>
  <si>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</si>
  <si>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</si>
  <si>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</si>
  <si>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</si>
  <si>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</si>
  <si>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</si>
  <si>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</si>
  <si>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</si>
  <si>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</si>
  <si>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</si>
  <si>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</si>
  <si>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</si>
  <si>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</si>
  <si>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</si>
  <si>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</si>
  <si>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</si>
  <si>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</si>
  <si>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</si>
  <si>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</si>
  <si>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</si>
  <si>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</si>
  <si>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</si>
  <si>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</si>
  <si>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</si>
  <si>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</si>
  <si>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</si>
  <si>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</si>
  <si>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</si>
  <si>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</si>
  <si>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</si>
  <si>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</si>
  <si>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</si>
  <si>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</si>
  <si>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</si>
  <si>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</si>
  <si>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</si>
  <si>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</si>
  <si>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</si>
  <si>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</si>
  <si>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</si>
  <si>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</si>
  <si>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</si>
  <si>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</si>
  <si>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</si>
  <si>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</si>
  <si>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</si>
  <si>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</si>
  <si>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</si>
  <si>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</si>
  <si>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</si>
  <si>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</si>
  <si>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</si>
  <si>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</si>
  <si>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</si>
  <si>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</si>
  <si>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</si>
  <si>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</si>
  <si>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</si>
  <si>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</si>
  <si>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</si>
  <si>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</si>
  <si>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</si>
  <si>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</si>
  <si>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</si>
  <si>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</si>
  <si>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</si>
  <si>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</si>
  <si>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</si>
  <si>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</si>
  <si>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</si>
  <si>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</si>
  <si>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</si>
  <si>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</si>
  <si>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</si>
  <si>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</si>
  <si>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</si>
  <si>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</si>
  <si>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</si>
  <si>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</si>
  <si>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</si>
  <si>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</si>
  <si>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</si>
  <si>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</si>
  <si>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</si>
  <si>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</si>
  <si>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</si>
  <si>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</si>
  <si>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</si>
  <si>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</si>
  <si>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</si>
  <si>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</si>
  <si>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</si>
  <si>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</si>
  <si>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</si>
  <si>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</si>
  <si>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</si>
  <si>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</si>
  <si>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</si>
  <si>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</si>
  <si>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</si>
  <si>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</si>
  <si>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</si>
  <si>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</si>
  <si>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</si>
  <si>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</si>
  <si>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</si>
  <si>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</si>
  <si>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</si>
  <si>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</si>
  <si>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</si>
  <si>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</si>
  <si>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</si>
  <si>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</si>
  <si>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</si>
  <si>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</si>
  <si>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</si>
  <si>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</si>
  <si>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</si>
  <si>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</si>
  <si>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</si>
  <si>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</si>
  <si>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</si>
  <si>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</si>
  <si>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</si>
  <si>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</si>
  <si>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</si>
  <si>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</si>
  <si>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</si>
  <si>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</si>
  <si>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</si>
  <si>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</si>
  <si>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</si>
  <si>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</si>
  <si>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</si>
  <si>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</si>
  <si>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</si>
  <si>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</si>
  <si>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</si>
  <si>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</si>
  <si>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</si>
  <si>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</si>
  <si>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</si>
  <si>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</si>
  <si>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</si>
  <si>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</si>
  <si>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</si>
  <si>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</si>
  <si>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</si>
  <si>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</si>
  <si>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</si>
  <si>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</si>
  <si>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</si>
  <si>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</si>
  <si>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</si>
  <si>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</si>
  <si>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</si>
  <si>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</si>
  <si>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</si>
  <si>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</si>
  <si>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</si>
  <si>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</si>
  <si>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</si>
  <si>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</si>
  <si>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</si>
  <si>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</si>
  <si>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</si>
  <si>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</si>
  <si>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</si>
  <si>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</si>
  <si>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</si>
  <si>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</si>
  <si>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</si>
  <si>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</si>
  <si>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</si>
  <si>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</si>
  <si>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</si>
  <si>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</si>
  <si>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</si>
  <si>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</si>
  <si>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</si>
  <si>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</si>
  <si>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</si>
  <si>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</si>
  <si>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</si>
  <si>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</si>
  <si>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</si>
  <si>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</si>
  <si>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</si>
  <si>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</si>
  <si>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</si>
  <si>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</si>
  <si>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</si>
  <si>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</si>
  <si>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</si>
  <si>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</si>
  <si>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</si>
  <si>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</si>
  <si>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</si>
  <si>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</si>
  <si>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</si>
  <si>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</si>
  <si>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</si>
  <si>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</si>
  <si>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</si>
  <si>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</si>
  <si>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</si>
  <si>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</si>
  <si>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</si>
  <si>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</si>
  <si>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</si>
  <si>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</si>
  <si>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</si>
  <si>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</si>
  <si>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</si>
  <si>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</si>
  <si>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</si>
  <si>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</si>
  <si>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</si>
  <si>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</si>
  <si>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</si>
  <si>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</si>
  <si>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</si>
  <si>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</si>
  <si>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</si>
  <si>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</si>
  <si>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</si>
  <si>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</si>
  <si>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</si>
  <si>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</si>
  <si>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</si>
  <si>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</si>
  <si>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</si>
  <si>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</si>
  <si>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</si>
  <si>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</si>
  <si>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</si>
  <si>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</si>
  <si>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</si>
  <si>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</si>
  <si>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</si>
  <si>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</si>
  <si>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</si>
  <si>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</si>
  <si>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</si>
  <si>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</si>
  <si>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</si>
  <si>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</si>
  <si>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</si>
  <si>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</si>
  <si>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</si>
  <si>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</si>
  <si>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</si>
  <si>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</si>
  <si>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</si>
  <si>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</si>
  <si>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</si>
  <si>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</si>
  <si>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</si>
  <si>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</si>
  <si>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</si>
  <si>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</si>
  <si>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</si>
  <si>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</si>
  <si>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</si>
  <si>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</si>
  <si>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</si>
  <si>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</si>
  <si>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</si>
  <si>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</si>
  <si>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</si>
  <si>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</si>
  <si>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</si>
  <si>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</si>
  <si>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</si>
  <si>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</si>
  <si>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</si>
  <si>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</si>
  <si>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</si>
  <si>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</si>
  <si>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</si>
  <si>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</si>
  <si>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</si>
  <si>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</si>
  <si>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</si>
  <si>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</si>
  <si>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</si>
  <si>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</si>
  <si>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</si>
  <si>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</si>
  <si>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</si>
  <si>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</si>
  <si>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</si>
  <si>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</si>
  <si>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</si>
  <si>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</si>
  <si>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</si>
  <si>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</si>
  <si>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</si>
  <si>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</si>
  <si>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</si>
  <si>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</si>
  <si>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</si>
  <si>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</si>
  <si>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</si>
  <si>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</si>
  <si>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</si>
  <si>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</si>
  <si>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</si>
  <si>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</si>
  <si>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</si>
  <si>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</si>
  <si>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</si>
  <si>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</si>
  <si>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</si>
  <si>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</si>
  <si>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</si>
  <si>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</si>
  <si>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</si>
  <si>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</si>
  <si>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</si>
  <si>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</si>
  <si>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</si>
  <si>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</si>
  <si>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</si>
  <si>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</si>
  <si>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</si>
  <si>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</si>
  <si>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</si>
  <si>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</si>
  <si>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</si>
  <si>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</si>
  <si>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</si>
  <si>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</si>
  <si>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</si>
  <si>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</si>
  <si>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</si>
  <si>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</si>
  <si>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</si>
  <si>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</si>
  <si>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</si>
  <si>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</si>
  <si>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</si>
  <si>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</si>
  <si>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</si>
  <si>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</si>
  <si>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</si>
  <si>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</si>
  <si>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</si>
  <si>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</si>
  <si>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</si>
  <si>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</si>
  <si>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</si>
  <si>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</si>
  <si>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</si>
  <si>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</si>
  <si>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</si>
  <si>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</si>
  <si>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</si>
  <si>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</si>
  <si>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</si>
  <si>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</si>
  <si>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</si>
  <si>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</si>
  <si>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</si>
  <si>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</si>
  <si>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</si>
  <si>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</si>
  <si>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</si>
  <si>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</si>
  <si>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</si>
  <si>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</si>
  <si>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</si>
  <si>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</si>
  <si>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</si>
  <si>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</si>
  <si>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</si>
  <si>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</si>
  <si>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</si>
  <si>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</si>
  <si>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</si>
  <si>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</si>
  <si>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</si>
  <si>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</si>
  <si>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</si>
  <si>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</si>
  <si>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</si>
  <si>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</si>
  <si>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</si>
  <si>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</si>
  <si>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</si>
  <si>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</si>
  <si>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</si>
  <si>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</si>
  <si>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</si>
  <si>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</si>
  <si>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</si>
  <si>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</si>
  <si>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</si>
  <si>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</si>
  <si>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</si>
  <si>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</si>
  <si>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</si>
  <si>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</si>
  <si>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</si>
  <si>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</si>
  <si>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</si>
  <si>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</si>
  <si>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</si>
  <si>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</si>
  <si>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</si>
  <si>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</si>
  <si>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</si>
  <si>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</si>
  <si>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</si>
  <si>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</si>
  <si>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</si>
  <si>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</si>
  <si>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</si>
  <si>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</si>
  <si>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</si>
  <si>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</si>
  <si>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</si>
  <si>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</si>
  <si>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</si>
  <si>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</si>
  <si>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</si>
  <si>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</si>
  <si>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</si>
  <si>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</si>
  <si>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</si>
  <si>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</si>
  <si>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</si>
  <si>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</si>
  <si>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</si>
  <si>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</si>
  <si>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</si>
  <si>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</si>
  <si>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</si>
  <si>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</si>
  <si>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</si>
  <si>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</si>
  <si>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</si>
  <si>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</si>
  <si>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</si>
  <si>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</si>
  <si>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</si>
  <si>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</si>
  <si>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</si>
  <si>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</si>
  <si>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</si>
  <si>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</si>
  <si>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</si>
  <si>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</si>
  <si>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</si>
  <si>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</si>
  <si>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</si>
  <si>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</si>
  <si>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</si>
  <si>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</si>
  <si>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</si>
  <si>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</si>
  <si>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</si>
  <si>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</si>
  <si>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</si>
  <si>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</si>
  <si>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</si>
  <si>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</si>
  <si>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</si>
  <si>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</si>
  <si>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</si>
  <si>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</si>
  <si>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</si>
  <si>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</si>
  <si>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</si>
  <si>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</si>
  <si>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</si>
  <si>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</si>
  <si>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</si>
  <si>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</si>
  <si>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</si>
  <si>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</si>
  <si>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</si>
  <si>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</si>
  <si>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</si>
  <si>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</si>
  <si>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</si>
  <si>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</si>
  <si>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</si>
  <si>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</si>
  <si>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</si>
  <si>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</si>
  <si>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</si>
  <si>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</si>
  <si>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</si>
  <si>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</si>
  <si>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</si>
  <si>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</si>
  <si>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</si>
  <si>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</si>
  <si>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</si>
  <si>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</si>
  <si>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</si>
  <si>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</si>
  <si>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</si>
  <si>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</si>
  <si>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</si>
  <si>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</si>
  <si>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</si>
  <si>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</si>
  <si>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</si>
  <si>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</si>
  <si>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</si>
  <si>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</si>
  <si>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</si>
  <si>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</si>
  <si>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</si>
  <si>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</si>
  <si>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</si>
  <si>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</si>
  <si>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</si>
  <si>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</si>
  <si>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</si>
  <si>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</si>
  <si>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</si>
  <si>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</si>
  <si>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</si>
  <si>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</si>
  <si>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</si>
  <si>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</si>
  <si>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</si>
  <si>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</si>
  <si>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</si>
  <si>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</si>
  <si>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</si>
  <si>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</si>
  <si>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</si>
  <si>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</si>
  <si>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</si>
  <si>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</si>
  <si>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</si>
  <si>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</si>
  <si>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</si>
  <si>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</si>
  <si>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</si>
  <si>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</si>
  <si>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</si>
  <si>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</si>
  <si>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</si>
  <si>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</si>
  <si>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</si>
  <si>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</si>
  <si>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</si>
  <si>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</si>
  <si>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</si>
  <si>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</si>
  <si>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</si>
  <si>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</si>
  <si>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</si>
  <si>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</si>
  <si>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</si>
  <si>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</si>
  <si>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</si>
  <si>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</si>
  <si>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</si>
  <si>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</si>
  <si>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</si>
  <si>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</si>
  <si>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</si>
  <si>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</si>
  <si>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</si>
  <si>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</si>
  <si>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</si>
  <si>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</si>
  <si>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</si>
  <si>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</si>
  <si>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</si>
  <si>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</si>
  <si>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</si>
  <si>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</si>
  <si>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</si>
  <si>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</si>
  <si>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</si>
  <si>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</si>
  <si>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</si>
  <si>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</si>
  <si>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</si>
  <si>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</si>
  <si>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</si>
  <si>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</si>
  <si>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</si>
  <si>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</si>
  <si>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</si>
  <si>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</si>
  <si>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</si>
  <si>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</si>
  <si>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</si>
  <si>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</si>
  <si>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</si>
  <si>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</si>
  <si>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</si>
  <si>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</si>
  <si>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</si>
  <si>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</si>
  <si>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</si>
  <si>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</si>
  <si>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</si>
  <si>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</si>
  <si>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</si>
  <si>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</si>
  <si>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</si>
  <si>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</si>
  <si>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</si>
  <si>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</si>
  <si>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</si>
  <si>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</si>
  <si>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</si>
  <si>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</si>
  <si>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</si>
  <si>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</si>
  <si>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</si>
  <si>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</si>
  <si>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</si>
  <si>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</si>
  <si>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</si>
  <si>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</si>
  <si>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</si>
  <si>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</si>
  <si>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</si>
  <si>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</si>
  <si>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</si>
  <si>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</si>
  <si>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</si>
  <si>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</si>
  <si>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</si>
  <si>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</si>
  <si>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</si>
  <si>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</si>
  <si>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</si>
  <si>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</si>
  <si>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</si>
  <si>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</si>
  <si>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</si>
  <si>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</si>
  <si>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</si>
  <si>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</si>
  <si>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</si>
  <si>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</si>
  <si>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</si>
  <si>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</si>
  <si>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</si>
  <si>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</si>
  <si>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</si>
  <si>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</si>
  <si>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</si>
  <si>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</si>
  <si>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</si>
  <si>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</si>
  <si>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</si>
  <si>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</si>
  <si>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</si>
  <si>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</si>
  <si>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</si>
  <si>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</si>
  <si>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</si>
  <si>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</si>
  <si>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</si>
  <si>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</si>
  <si>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</si>
  <si>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</si>
  <si>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</si>
  <si>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</si>
  <si>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</si>
  <si>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</si>
  <si>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</si>
  <si>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</si>
  <si>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</si>
  <si>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</si>
  <si>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</si>
  <si>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</si>
  <si>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</si>
  <si>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</si>
  <si>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</si>
  <si>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</si>
  <si>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</si>
  <si>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</si>
  <si>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</si>
  <si>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</si>
  <si>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</si>
  <si>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</si>
  <si>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</si>
  <si>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</si>
  <si>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</si>
  <si>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</si>
  <si>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</si>
  <si>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</si>
  <si>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</si>
  <si>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</si>
  <si>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</si>
  <si>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</si>
  <si>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</si>
  <si>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</si>
  <si>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</si>
  <si>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</si>
  <si>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</si>
  <si>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</si>
  <si>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</si>
  <si>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</si>
  <si>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</si>
  <si>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</si>
  <si>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</si>
  <si>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</si>
  <si>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</si>
  <si>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</si>
  <si>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</si>
  <si>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</si>
  <si>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</si>
  <si>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</si>
  <si>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</si>
  <si>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</si>
  <si>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</si>
  <si>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</si>
  <si>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</si>
  <si>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</si>
  <si>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</si>
  <si>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</si>
  <si>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</si>
  <si>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</si>
  <si>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</si>
  <si>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</si>
  <si>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</si>
  <si>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</si>
  <si>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</si>
  <si>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</si>
  <si>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</si>
  <si>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</si>
  <si>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</si>
  <si>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</si>
  <si>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</si>
  <si>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</si>
  <si>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</si>
  <si>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</si>
  <si>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</si>
  <si>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</si>
  <si>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</si>
  <si>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</si>
  <si>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</si>
  <si>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</si>
  <si>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</si>
  <si>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</si>
  <si>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</si>
  <si>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</si>
  <si>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</si>
  <si>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</si>
  <si>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</si>
  <si>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</si>
  <si>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</si>
  <si>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</si>
  <si>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</si>
  <si>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</si>
  <si>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</si>
  <si>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</si>
  <si>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</si>
  <si>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</si>
  <si>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</si>
  <si>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</si>
  <si>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</si>
  <si>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</si>
  <si>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</si>
  <si>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</si>
  <si>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</si>
  <si>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</si>
  <si>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</si>
  <si>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</si>
  <si>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</si>
  <si>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</si>
  <si>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</si>
  <si>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</si>
  <si>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</si>
  <si>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</si>
  <si>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</si>
  <si>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</si>
  <si>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</si>
  <si>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</si>
  <si>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</si>
  <si>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</si>
  <si>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</si>
  <si>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</si>
  <si>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</si>
  <si>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</si>
  <si>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</si>
  <si>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</si>
  <si>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</si>
  <si>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</si>
  <si>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</si>
  <si>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</si>
  <si>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</si>
  <si>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</si>
  <si>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</si>
  <si>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</si>
  <si>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</si>
  <si>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</si>
  <si>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</si>
  <si>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</si>
  <si>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</si>
  <si>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</si>
  <si>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</si>
  <si>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</si>
  <si>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</si>
  <si>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</si>
  <si>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</si>
  <si>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</si>
  <si>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</si>
  <si>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</si>
  <si>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</si>
  <si>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</si>
  <si>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</si>
  <si>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</si>
  <si>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</si>
  <si>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</si>
  <si>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</si>
  <si>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</si>
  <si>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</si>
  <si>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</si>
  <si>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</si>
  <si>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</si>
  <si>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</si>
  <si>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</si>
  <si>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</si>
  <si>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</si>
  <si>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</si>
  <si>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</si>
  <si>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</si>
  <si>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</si>
  <si>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</si>
  <si>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</si>
  <si>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</si>
  <si>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</si>
  <si>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</si>
  <si>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</si>
  <si>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</si>
  <si>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</si>
  <si>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</si>
  <si>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</si>
  <si>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</si>
  <si>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</si>
  <si>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</si>
  <si>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</si>
  <si>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</si>
  <si>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</si>
  <si>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</si>
  <si>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</si>
  <si>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</si>
  <si>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</si>
  <si>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</si>
  <si>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</si>
  <si>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</si>
  <si>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</si>
  <si>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</si>
  <si>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</si>
  <si>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</si>
  <si>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</si>
  <si>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</si>
  <si>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</si>
  <si>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</si>
  <si>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</si>
  <si>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</si>
  <si>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</si>
  <si>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</si>
  <si>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</si>
  <si>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</si>
  <si>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</si>
  <si>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</si>
  <si>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</si>
  <si>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</si>
  <si>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</si>
  <si>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</si>
  <si>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</si>
  <si>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</si>
  <si>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</si>
  <si>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</si>
  <si>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</si>
  <si>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</si>
  <si>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</si>
  <si>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</si>
  <si>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</si>
  <si>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</si>
  <si>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</si>
  <si>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</si>
  <si>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</si>
  <si>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</si>
  <si>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</si>
  <si>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</si>
  <si>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</si>
  <si>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</si>
  <si>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</si>
  <si>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</si>
  <si>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</si>
  <si>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</si>
  <si>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</si>
  <si>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</si>
  <si>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</si>
  <si>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</si>
  <si>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</si>
  <si>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</si>
  <si>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</si>
  <si>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</si>
  <si>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</si>
  <si>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</si>
  <si>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</si>
  <si>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</si>
  <si>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</si>
  <si>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</si>
  <si>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</si>
  <si>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</si>
  <si>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</si>
  <si>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</si>
  <si>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</si>
  <si>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</si>
  <si>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</si>
  <si>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</si>
  <si>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</si>
  <si>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</si>
  <si>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</si>
  <si>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</si>
  <si>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</si>
  <si>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</si>
  <si>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</si>
  <si>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</si>
  <si>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</si>
  <si>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</si>
  <si>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</si>
  <si>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</si>
  <si>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</si>
  <si>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</si>
  <si>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</si>
  <si>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</si>
  <si>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</si>
  <si>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</si>
  <si>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</si>
  <si>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</si>
  <si>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</si>
  <si>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</si>
  <si>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</si>
  <si>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</si>
  <si>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</si>
  <si>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</si>
  <si>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</si>
  <si>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</si>
  <si>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</si>
  <si>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</si>
  <si>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</si>
  <si>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</si>
  <si>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</si>
  <si>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</si>
  <si>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</si>
  <si>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</si>
  <si>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</si>
  <si>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</si>
  <si>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</si>
  <si>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</si>
  <si>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</si>
  <si>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</si>
  <si>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</si>
  <si>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</si>
  <si>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</si>
  <si>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</si>
  <si>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</si>
  <si>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</si>
  <si>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</si>
  <si>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</si>
  <si>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</si>
  <si>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</si>
  <si>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</si>
  <si>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</si>
  <si>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</si>
  <si>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</si>
  <si>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</si>
  <si>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</si>
  <si>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</si>
  <si>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</si>
  <si>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</si>
  <si>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</si>
  <si>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</si>
  <si>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</si>
  <si>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</si>
  <si>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</si>
  <si>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</si>
  <si>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</si>
  <si>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</si>
  <si>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</si>
  <si>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</si>
  <si>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</si>
  <si>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</si>
  <si>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</si>
  <si>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</si>
  <si>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</si>
  <si>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</si>
  <si>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</si>
  <si>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</si>
  <si>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</si>
  <si>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</si>
  <si>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</si>
  <si>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</si>
  <si>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</si>
  <si>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</si>
  <si>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</si>
  <si>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</si>
  <si>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</si>
  <si>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</si>
  <si>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</si>
  <si>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</si>
  <si>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</si>
  <si>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</si>
  <si>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</si>
  <si>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</si>
  <si>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</si>
  <si>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</si>
  <si>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</si>
  <si>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</si>
  <si>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</si>
  <si>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</si>
  <si>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</si>
  <si>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</si>
  <si>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</si>
  <si>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</si>
  <si>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</si>
  <si>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</si>
  <si>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</si>
  <si>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</si>
  <si>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</si>
  <si>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</si>
  <si>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</si>
  <si>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</si>
  <si>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</si>
  <si>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</si>
  <si>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</si>
  <si>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</si>
  <si>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</si>
  <si>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</si>
  <si>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</si>
  <si>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</si>
  <si>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</si>
  <si>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</si>
  <si>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</si>
  <si>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</si>
  <si>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</si>
  <si>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</si>
  <si>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</si>
  <si>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</si>
  <si>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</si>
  <si>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</si>
  <si>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</si>
  <si>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</si>
  <si>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</si>
  <si>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</si>
  <si>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</si>
  <si>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</si>
  <si>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</si>
  <si>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</si>
  <si>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</si>
  <si>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</si>
  <si>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</si>
  <si>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</si>
  <si>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</si>
  <si>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</si>
  <si>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</si>
  <si>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</si>
  <si>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</si>
  <si>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</si>
  <si>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</si>
  <si>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</si>
  <si>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</si>
  <si>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</si>
  <si>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</si>
  <si>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</si>
  <si>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</si>
  <si>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</si>
  <si>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</si>
  <si>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</si>
  <si>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</si>
  <si>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</si>
  <si>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</si>
  <si>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</si>
  <si>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</si>
  <si>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</si>
  <si>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</si>
  <si>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</si>
  <si>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</si>
  <si>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</si>
  <si>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</si>
  <si>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</si>
  <si>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</si>
  <si>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</si>
  <si>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</si>
  <si>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</si>
  <si>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</si>
  <si>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</si>
  <si>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</si>
  <si>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</si>
  <si>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</si>
  <si>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</si>
  <si>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</si>
  <si>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</si>
  <si>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</si>
  <si>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</si>
  <si>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</si>
  <si>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</si>
  <si>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</si>
  <si>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</si>
  <si>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</si>
  <si>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</si>
  <si>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</si>
  <si>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</si>
  <si>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</si>
  <si>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</si>
  <si>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</si>
  <si>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</si>
  <si>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</si>
  <si>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</si>
  <si>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</si>
  <si>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</si>
  <si>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</si>
  <si>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</si>
  <si>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</si>
  <si>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</si>
  <si>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</si>
  <si>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</si>
  <si>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</si>
  <si>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</si>
  <si>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</si>
  <si>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</si>
  <si>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</si>
  <si>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</si>
  <si>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</si>
  <si>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</si>
  <si>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</si>
  <si>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</si>
  <si>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</si>
  <si>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</si>
  <si>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</si>
  <si>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</si>
  <si>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</si>
  <si>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</si>
  <si>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</si>
  <si>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</si>
  <si>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</si>
  <si>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</si>
  <si>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</si>
  <si>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</si>
  <si>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</si>
  <si>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</si>
  <si>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</si>
  <si>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</si>
  <si>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</si>
  <si>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</si>
  <si>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</si>
  <si>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</si>
  <si>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</si>
  <si>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</si>
  <si>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</si>
  <si>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</si>
  <si>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</si>
  <si>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</si>
  <si>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</si>
  <si>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</si>
  <si>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</si>
  <si>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</si>
  <si>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</si>
  <si>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</si>
  <si>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</si>
  <si>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</si>
  <si>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</si>
  <si>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</si>
  <si>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</si>
  <si>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</si>
  <si>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</si>
  <si>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</si>
  <si>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</si>
  <si>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</si>
  <si>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</si>
  <si>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</si>
  <si>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</si>
  <si>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</si>
  <si>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</si>
  <si>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</si>
  <si>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</si>
  <si>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</si>
  <si>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</si>
  <si>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</si>
  <si>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</si>
  <si>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</si>
  <si>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</si>
  <si>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</si>
  <si>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</si>
  <si>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</si>
  <si>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</si>
  <si>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</si>
  <si>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</si>
  <si>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</si>
  <si>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</si>
  <si>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</si>
  <si>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</si>
  <si>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</si>
  <si>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</si>
  <si>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</si>
  <si>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</si>
  <si>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</si>
  <si>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</si>
  <si>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</si>
  <si>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</si>
  <si>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</si>
  <si>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</si>
  <si>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</si>
  <si>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</si>
  <si>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</si>
  <si>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</si>
  <si>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</si>
  <si>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</si>
  <si>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</si>
  <si>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</si>
  <si>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</si>
  <si>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</si>
  <si>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</si>
  <si>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</si>
  <si>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</si>
  <si>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</si>
  <si>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</si>
  <si>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</si>
  <si>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</si>
  <si>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</si>
  <si>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</si>
  <si>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</si>
  <si>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</si>
  <si>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</si>
  <si>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</si>
  <si>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</si>
  <si>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</si>
  <si>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</si>
  <si>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</si>
  <si>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</si>
  <si>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</si>
  <si>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</si>
  <si>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</si>
  <si>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</si>
  <si>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</si>
  <si>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</si>
  <si>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</si>
  <si>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</si>
  <si>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</si>
  <si>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</si>
  <si>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</si>
  <si>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</si>
  <si>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</si>
  <si>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</si>
  <si>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</si>
  <si>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</si>
  <si>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</si>
  <si>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</si>
  <si>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</si>
  <si>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</si>
  <si>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</si>
  <si>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</si>
  <si>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</si>
  <si>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</si>
  <si>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</si>
  <si>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</si>
  <si>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</si>
  <si>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</si>
  <si>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</si>
  <si>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</si>
  <si>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</si>
  <si>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</si>
  <si>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</si>
  <si>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</si>
  <si>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</si>
  <si>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</si>
  <si>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</si>
  <si>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</si>
  <si>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</si>
  <si>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</si>
  <si>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</si>
  <si>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</si>
  <si>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</si>
  <si>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</si>
  <si>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</si>
  <si>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</si>
  <si>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</si>
  <si>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</si>
  <si>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</si>
  <si>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</si>
  <si>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</si>
  <si>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</si>
  <si>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</si>
  <si>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</si>
  <si>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</si>
  <si>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</si>
  <si>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</si>
  <si>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</si>
  <si>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</si>
  <si>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</si>
  <si>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</si>
  <si>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</si>
  <si>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</si>
  <si>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</si>
  <si>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</si>
  <si>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</si>
  <si>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</si>
  <si>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</si>
  <si>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</si>
  <si>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</si>
  <si>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</si>
  <si>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</si>
  <si>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</si>
  <si>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</si>
  <si>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</si>
  <si>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</si>
  <si>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</si>
  <si>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</si>
  <si>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</si>
  <si>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</si>
  <si>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</si>
  <si>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</si>
  <si>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</si>
  <si>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</si>
  <si>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</si>
  <si>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</si>
  <si>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</si>
  <si>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</si>
  <si>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</si>
  <si>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</si>
  <si>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</si>
  <si>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</si>
  <si>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</si>
  <si>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</si>
  <si>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</si>
  <si>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</si>
  <si>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</si>
  <si>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</si>
  <si>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</si>
  <si>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</si>
  <si>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</si>
  <si>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</si>
  <si>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</si>
  <si>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</si>
  <si>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</si>
  <si>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</si>
  <si>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</si>
  <si>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</si>
  <si>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</si>
  <si>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</si>
  <si>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</si>
  <si>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</si>
  <si>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</si>
  <si>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</si>
  <si>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</si>
  <si>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</si>
  <si>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</si>
  <si>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</si>
  <si>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</si>
  <si>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</si>
  <si>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</si>
  <si>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</si>
  <si>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</si>
  <si>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</si>
  <si>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</si>
  <si>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</si>
  <si>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</si>
  <si>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</si>
  <si>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</si>
  <si>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</si>
  <si>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</si>
  <si>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</si>
  <si>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</si>
  <si>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</si>
  <si>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</si>
  <si>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</si>
  <si>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</si>
  <si>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</si>
  <si>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</si>
  <si>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</si>
  <si>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</si>
  <si>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</si>
  <si>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</si>
  <si>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</si>
  <si>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</si>
  <si>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</si>
  <si>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</si>
  <si>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</si>
  <si>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</si>
  <si>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</si>
  <si>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</si>
  <si>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</si>
  <si>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</si>
  <si>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</si>
  <si>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</si>
  <si>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</si>
  <si>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</si>
  <si>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</si>
  <si>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</si>
  <si>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</si>
  <si>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</si>
  <si>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</si>
  <si>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</si>
  <si>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</si>
  <si>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</si>
  <si>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</si>
  <si>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</si>
  <si>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</si>
  <si>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</si>
  <si>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</si>
  <si>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</si>
  <si>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</si>
  <si>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</si>
  <si>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</si>
  <si>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</si>
  <si>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</si>
  <si>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</si>
  <si>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</si>
  <si>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</si>
  <si>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</si>
  <si>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</si>
  <si>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</si>
  <si>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</si>
  <si>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</si>
  <si>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</si>
  <si>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</si>
  <si>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</si>
  <si>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</si>
  <si>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</si>
  <si>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</si>
  <si>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</si>
  <si>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</si>
  <si>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</si>
  <si>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</si>
  <si>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</si>
  <si>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</si>
  <si>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</si>
  <si>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</si>
  <si>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</si>
  <si>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</si>
  <si>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</si>
  <si>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</si>
  <si>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</si>
  <si>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</si>
  <si>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</si>
  <si>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</si>
  <si>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</si>
  <si>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</si>
  <si>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</si>
  <si>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</si>
  <si>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</si>
  <si>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</si>
  <si>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</si>
  <si>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</si>
  <si>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</si>
  <si>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</si>
  <si>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</si>
  <si>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</si>
  <si>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</si>
  <si>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</si>
  <si>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</si>
  <si>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</si>
  <si>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</si>
  <si>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</si>
  <si>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</si>
  <si>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</si>
  <si>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</si>
  <si>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</si>
  <si>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</si>
  <si>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</si>
  <si>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</si>
  <si>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</si>
  <si>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</si>
  <si>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</si>
  <si>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</si>
  <si>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</si>
  <si>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</si>
  <si>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</si>
  <si>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</si>
  <si>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</si>
  <si>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</si>
  <si>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</si>
  <si>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</si>
  <si>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</si>
  <si>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</si>
  <si>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</si>
  <si>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</si>
  <si>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</si>
  <si>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</si>
  <si>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</si>
  <si>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</si>
  <si>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</si>
  <si>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</si>
  <si>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</si>
  <si>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</si>
  <si>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</si>
  <si>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</si>
  <si>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</si>
  <si>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</si>
  <si>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</si>
  <si>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</si>
  <si>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</si>
  <si>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</si>
  <si>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</si>
  <si>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</si>
  <si>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</si>
  <si>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</si>
  <si>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</si>
  <si>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</si>
  <si>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</si>
  <si>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</si>
  <si>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</si>
  <si>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</si>
  <si>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</si>
  <si>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</si>
  <si>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</si>
  <si>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</si>
  <si>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</si>
  <si>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</si>
  <si>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</si>
  <si>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</si>
  <si>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</si>
  <si>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</si>
  <si>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</si>
  <si>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</si>
  <si>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</si>
  <si>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</si>
  <si>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</si>
  <si>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</si>
  <si>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</si>
  <si>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</si>
  <si>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</si>
  <si>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</si>
  <si>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</si>
  <si>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</si>
  <si>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</si>
  <si>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</si>
  <si>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</si>
  <si>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</si>
  <si>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</si>
  <si>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</si>
  <si>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</si>
  <si>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</si>
  <si>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</si>
  <si>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</si>
  <si>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</si>
  <si>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</si>
  <si>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</si>
  <si>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</si>
  <si>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</si>
  <si>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</si>
  <si>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</si>
  <si>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</si>
  <si>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</si>
  <si>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</si>
  <si>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</si>
  <si>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</si>
  <si>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</si>
  <si>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</si>
  <si>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</si>
  <si>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</si>
  <si>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</si>
  <si>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</si>
  <si>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</si>
  <si>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</si>
  <si>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</si>
  <si>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</si>
  <si>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</si>
  <si>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</si>
  <si>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</si>
  <si>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</si>
  <si>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</si>
  <si>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</si>
  <si>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</si>
  <si>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</si>
  <si>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</si>
  <si>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</si>
  <si>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</si>
  <si>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</si>
  <si>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</si>
  <si>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</si>
  <si>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</si>
  <si>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</si>
  <si>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</si>
  <si>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</si>
  <si>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</si>
  <si>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</si>
  <si>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</si>
  <si>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</si>
  <si>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</si>
  <si>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</si>
  <si>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</si>
  <si>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</si>
  <si>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</si>
  <si>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</si>
  <si>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</si>
  <si>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</si>
  <si>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</si>
  <si>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</si>
  <si>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</si>
  <si>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</si>
  <si>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</si>
  <si>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</si>
  <si>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</si>
  <si>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</si>
  <si>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</si>
  <si>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</si>
  <si>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</si>
  <si>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</si>
  <si>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</si>
  <si>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</si>
  <si>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</si>
  <si>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</si>
  <si>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</si>
  <si>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</si>
  <si>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</si>
  <si>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</si>
  <si>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</si>
  <si>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</si>
  <si>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</si>
  <si>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</si>
  <si>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</si>
  <si>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</si>
  <si>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</si>
  <si>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</si>
  <si>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</si>
  <si>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</si>
  <si>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</si>
  <si>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</si>
  <si>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</si>
  <si>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</si>
  <si>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</si>
  <si>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</si>
  <si>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</si>
  <si>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</si>
  <si>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</si>
  <si>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</si>
  <si>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</si>
  <si>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</si>
  <si>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</si>
  <si>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</si>
  <si>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</si>
  <si>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</si>
  <si>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</si>
  <si>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</si>
  <si>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</si>
  <si>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</si>
  <si>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</si>
  <si>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</si>
  <si>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</si>
  <si>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</si>
  <si>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</si>
  <si>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</si>
  <si>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</si>
  <si>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</si>
  <si>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</si>
  <si>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</si>
  <si>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</si>
  <si>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</si>
  <si>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</si>
  <si>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</si>
  <si>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</si>
  <si>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</si>
  <si>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</si>
  <si>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</si>
  <si>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</si>
  <si>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</si>
  <si>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</si>
  <si>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</si>
  <si>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</si>
  <si>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</si>
  <si>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</si>
  <si>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</si>
  <si>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</si>
  <si>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</si>
  <si>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</si>
  <si>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</si>
  <si>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</si>
  <si>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</si>
  <si>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</si>
  <si>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</si>
  <si>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</si>
  <si>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</si>
  <si>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</si>
  <si>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</si>
  <si>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</si>
  <si>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</si>
  <si>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</si>
  <si>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</si>
  <si>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</si>
  <si>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</si>
  <si>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</si>
  <si>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</si>
  <si>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</si>
  <si>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</si>
  <si>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</si>
  <si>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</si>
  <si>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</si>
  <si>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</si>
  <si>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</si>
  <si>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</si>
  <si>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</si>
  <si>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</si>
  <si>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</si>
  <si>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</si>
  <si>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</si>
  <si>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</si>
  <si>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</si>
  <si>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</si>
  <si>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</si>
  <si>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</si>
  <si>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</si>
  <si>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</si>
  <si>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</si>
  <si>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</si>
  <si>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</si>
  <si>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</si>
  <si>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</si>
  <si>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</si>
  <si>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</si>
  <si>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</si>
  <si>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</si>
  <si>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</si>
  <si>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</si>
  <si>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</si>
  <si>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</si>
  <si>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</si>
  <si>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</si>
  <si>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</si>
  <si>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</si>
  <si>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</si>
  <si>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</si>
  <si>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</si>
  <si>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</si>
  <si>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</si>
  <si>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</si>
  <si>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</si>
  <si>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</si>
  <si>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</si>
  <si>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</si>
  <si>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</si>
  <si>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</si>
  <si>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</si>
  <si>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</si>
  <si>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</si>
  <si>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</si>
  <si>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</si>
  <si>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</si>
  <si>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</si>
  <si>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</si>
  <si>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</si>
  <si>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</si>
  <si>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</si>
  <si>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</si>
  <si>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</si>
  <si>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</si>
  <si>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</si>
  <si>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</si>
  <si>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</si>
  <si>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</si>
  <si>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</si>
  <si>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</si>
  <si>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</si>
  <si>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</si>
  <si>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</si>
  <si>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</si>
  <si>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</si>
  <si>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</si>
  <si>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</si>
  <si>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</si>
  <si>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</si>
  <si>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</si>
  <si>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</si>
  <si>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</si>
  <si>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</si>
  <si>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</si>
  <si>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</si>
  <si>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</si>
  <si>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</si>
  <si>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</si>
  <si>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</si>
  <si>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</si>
  <si>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</si>
  <si>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</si>
  <si>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</si>
  <si>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</si>
  <si>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</si>
  <si>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</si>
  <si>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</si>
  <si>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</si>
  <si>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</si>
  <si>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</si>
  <si>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</si>
  <si>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</si>
  <si>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</si>
  <si>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</si>
  <si>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</si>
  <si>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</si>
  <si>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</si>
  <si>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</si>
  <si>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</si>
  <si>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</si>
  <si>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</si>
  <si>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</si>
  <si>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</si>
  <si>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</si>
  <si>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</si>
  <si>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</si>
  <si>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</si>
  <si>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</si>
  <si>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</si>
  <si>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</si>
  <si>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</si>
  <si>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</si>
  <si>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</si>
  <si>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</si>
  <si>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</si>
  <si>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</si>
  <si>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</si>
  <si>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</si>
  <si>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</si>
  <si>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</si>
  <si>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</si>
  <si>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</si>
  <si>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</si>
  <si>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</si>
  <si>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</si>
  <si>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</si>
  <si>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</si>
  <si>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</si>
  <si>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</si>
  <si>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</si>
  <si>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</si>
  <si>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</si>
  <si>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</si>
  <si>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</si>
  <si>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</si>
  <si>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</si>
  <si>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</si>
  <si>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</si>
  <si>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</si>
  <si>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</si>
  <si>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</si>
  <si>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</si>
  <si>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</si>
  <si>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</si>
  <si>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</si>
  <si>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</si>
  <si>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</si>
  <si>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</si>
  <si>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</si>
  <si>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</si>
  <si>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</si>
  <si>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</si>
  <si>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</si>
  <si>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</si>
  <si>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</si>
  <si>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</si>
  <si>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</si>
  <si>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</si>
  <si>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</si>
  <si>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</si>
  <si>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</si>
  <si>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</si>
  <si>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</si>
  <si>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</si>
  <si>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</si>
  <si>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</si>
  <si>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</si>
  <si>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</si>
  <si>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</si>
  <si>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</si>
  <si>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</si>
  <si>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</si>
  <si>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</si>
  <si>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</si>
  <si>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</si>
  <si>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</si>
  <si>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</si>
  <si>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</si>
  <si>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</si>
  <si>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</si>
  <si>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</si>
  <si>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</si>
  <si>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</si>
  <si>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</si>
  <si>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</si>
  <si>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</si>
  <si>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</si>
  <si>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</si>
  <si>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</si>
  <si>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</si>
  <si>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</si>
  <si>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</si>
  <si>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</si>
  <si>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</si>
  <si>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</si>
  <si>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</si>
  <si>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</si>
  <si>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</si>
  <si>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</si>
  <si>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</si>
  <si>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</si>
  <si>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</si>
  <si>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</si>
  <si>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</si>
  <si>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</si>
  <si>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</si>
  <si>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</si>
  <si>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</si>
  <si>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</si>
  <si>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</si>
  <si>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</si>
  <si>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</si>
  <si>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</si>
  <si>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</si>
  <si>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</si>
  <si>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</si>
  <si>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</si>
  <si>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</si>
  <si>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</si>
  <si>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</si>
  <si>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</si>
  <si>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</si>
  <si>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</si>
  <si>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</si>
  <si>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</si>
  <si>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</si>
  <si>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</si>
  <si>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</si>
  <si>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</si>
  <si>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</si>
  <si>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</si>
  <si>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</si>
  <si>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</si>
  <si>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</si>
  <si>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</si>
  <si>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</si>
  <si>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</si>
  <si>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</si>
  <si>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</si>
  <si>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</si>
  <si>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</si>
  <si>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</si>
  <si>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</si>
  <si>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</si>
  <si>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</si>
  <si>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</si>
  <si>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</si>
  <si>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</si>
  <si>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</si>
  <si>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</si>
  <si>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</si>
  <si>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</si>
  <si>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</si>
  <si>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</si>
  <si>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</si>
  <si>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</si>
  <si>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</si>
  <si>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</si>
  <si>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</si>
  <si>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</si>
  <si>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</si>
  <si>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</si>
  <si>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</si>
  <si>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</si>
  <si>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</si>
  <si>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</si>
  <si>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</si>
  <si>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</si>
  <si>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</si>
  <si>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</si>
  <si>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</si>
  <si>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</si>
  <si>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</si>
  <si>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</si>
  <si>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</si>
  <si>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</si>
  <si>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</si>
  <si>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</si>
  <si>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</si>
  <si>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</si>
  <si>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</si>
  <si>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</si>
  <si>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</si>
  <si>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</si>
  <si>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</si>
  <si>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</si>
  <si>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</si>
  <si>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</si>
  <si>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</si>
  <si>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</si>
  <si>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</si>
  <si>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</si>
  <si>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</si>
  <si>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</si>
  <si>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</si>
  <si>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</si>
  <si>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</si>
  <si>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</si>
  <si>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</si>
  <si>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</si>
  <si>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</si>
  <si>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</si>
  <si>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</si>
  <si>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</si>
  <si>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</si>
  <si>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</si>
  <si>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</si>
  <si>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</si>
  <si>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</si>
  <si>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</si>
  <si>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</si>
  <si>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</si>
  <si>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</si>
  <si>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</si>
  <si>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</si>
  <si>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</si>
  <si>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</si>
  <si>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</si>
  <si>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</si>
  <si>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</si>
  <si>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</si>
  <si>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</si>
  <si>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</si>
  <si>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</si>
  <si>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</si>
  <si>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</si>
  <si>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</si>
  <si>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</si>
  <si>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</si>
  <si>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</si>
  <si>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</si>
  <si>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</si>
  <si>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</si>
  <si>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</si>
  <si>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</si>
  <si>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</si>
  <si>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</si>
  <si>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</si>
  <si>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</si>
  <si>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</si>
  <si>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</si>
  <si>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</si>
  <si>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</si>
  <si>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</si>
  <si>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</si>
  <si>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</si>
  <si>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</si>
  <si>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</si>
  <si>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</si>
  <si>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</si>
  <si>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</si>
  <si>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</si>
  <si>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</si>
  <si>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</si>
  <si>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</si>
  <si>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</si>
  <si>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</si>
  <si>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</si>
  <si>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</si>
  <si>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</si>
  <si>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</si>
  <si>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</si>
  <si>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</si>
  <si>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</si>
  <si>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</si>
  <si>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</si>
  <si>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</si>
  <si>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</si>
  <si>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</si>
  <si>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</si>
  <si>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</si>
  <si>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</si>
  <si>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</si>
  <si>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</si>
  <si>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</si>
  <si>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</si>
  <si>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</si>
  <si>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</si>
  <si>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</si>
  <si>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</si>
  <si>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</si>
  <si>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</si>
  <si>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</si>
  <si>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</si>
  <si>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</si>
  <si>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</si>
  <si>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</si>
  <si>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</si>
  <si>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</si>
  <si>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</si>
  <si>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</si>
  <si>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</si>
  <si>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</si>
  <si>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</si>
  <si>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</si>
  <si>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</si>
  <si>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</si>
  <si>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</si>
  <si>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</si>
  <si>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</si>
  <si>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</si>
  <si>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</si>
  <si>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</si>
  <si>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</si>
  <si>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</si>
  <si>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</si>
  <si>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</si>
  <si>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</si>
  <si>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</si>
  <si>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</si>
  <si>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</si>
  <si>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</si>
  <si>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</si>
  <si>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</si>
  <si>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</si>
  <si>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</si>
  <si>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</si>
  <si>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</si>
  <si>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</si>
  <si>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</si>
  <si>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</si>
  <si>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</si>
  <si>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</si>
  <si>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</si>
  <si>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</si>
  <si>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</si>
  <si>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</si>
  <si>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</si>
  <si>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</si>
  <si>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</si>
  <si>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</si>
  <si>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</si>
  <si>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</si>
  <si>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</si>
  <si>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</si>
  <si>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</si>
  <si>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</si>
  <si>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</si>
  <si>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</si>
  <si>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</si>
  <si>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</si>
  <si>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</si>
  <si>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</si>
  <si>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</si>
  <si>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</si>
  <si>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</si>
  <si>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</si>
  <si>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</si>
  <si>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</si>
  <si>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</si>
  <si>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</si>
  <si>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</si>
  <si>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</si>
  <si>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</si>
  <si>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</si>
  <si>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</si>
  <si>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</si>
  <si>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</si>
  <si>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</si>
  <si>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</si>
  <si>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</si>
  <si>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</si>
  <si>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</si>
  <si>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</si>
  <si>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</si>
  <si>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</si>
  <si>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</si>
  <si>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</si>
  <si>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</si>
  <si>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</si>
  <si>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</si>
  <si>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</si>
  <si>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</si>
  <si>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</si>
  <si>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</si>
  <si>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</si>
  <si>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</si>
  <si>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</si>
  <si>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</si>
  <si>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</si>
  <si>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</si>
  <si>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</si>
  <si>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</si>
  <si>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</si>
  <si>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</si>
  <si>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</si>
  <si>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</si>
  <si>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</si>
  <si>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</si>
  <si>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</si>
  <si>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</si>
  <si>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</si>
  <si>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</si>
  <si>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</si>
  <si>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</si>
  <si>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</si>
  <si>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</si>
  <si>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</si>
  <si>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</si>
  <si>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</si>
  <si>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</si>
  <si>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</si>
  <si>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</si>
  <si>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</si>
  <si>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</si>
  <si>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</si>
  <si>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</si>
  <si>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</si>
  <si>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</si>
  <si>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</si>
  <si>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</si>
  <si>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</si>
  <si>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</si>
  <si>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</si>
  <si>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</si>
  <si>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</si>
  <si>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</si>
  <si>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</si>
  <si>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</si>
  <si>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</si>
  <si>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</si>
  <si>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</si>
  <si>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</si>
  <si>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</si>
  <si>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</si>
  <si>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</si>
  <si>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</si>
  <si>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</si>
  <si>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</si>
  <si>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</si>
  <si>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</si>
  <si>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</si>
  <si>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</si>
  <si>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</si>
  <si>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</si>
  <si>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</si>
  <si>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</si>
  <si>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</si>
  <si>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</si>
  <si>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</si>
  <si>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</si>
  <si>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</si>
  <si>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</si>
  <si>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</si>
  <si>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</si>
  <si>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</si>
  <si>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</si>
  <si>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</si>
  <si>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</si>
  <si>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</si>
  <si>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</si>
  <si>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</si>
  <si>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</si>
  <si>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</si>
  <si>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</si>
  <si>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</si>
  <si>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</si>
  <si>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</si>
  <si>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</si>
  <si>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</si>
  <si>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</si>
  <si>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</si>
  <si>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</si>
  <si>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</si>
  <si>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</si>
  <si>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</si>
  <si>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</si>
  <si>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</si>
  <si>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</si>
  <si>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</si>
  <si>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</si>
  <si>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</si>
  <si>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</si>
  <si>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</si>
  <si>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</si>
  <si>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</si>
  <si>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</si>
  <si>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</si>
  <si>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</si>
  <si>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</si>
  <si>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</si>
  <si>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</si>
  <si>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</si>
  <si>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</si>
  <si>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</si>
  <si>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</si>
  <si>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</si>
  <si>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</si>
  <si>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</si>
  <si>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</si>
  <si>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</si>
  <si>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</si>
  <si>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</si>
  <si>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</si>
  <si>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</si>
  <si>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</si>
  <si>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</si>
  <si>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</si>
  <si>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</si>
  <si>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</si>
  <si>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</si>
  <si>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</si>
  <si>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</si>
  <si>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</si>
  <si>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</si>
  <si>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</si>
  <si>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</si>
  <si>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</si>
  <si>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</si>
  <si>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</si>
  <si>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</si>
  <si>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</si>
  <si>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</si>
  <si>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</si>
  <si>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</si>
  <si>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</si>
  <si>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</si>
  <si>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</si>
  <si>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</si>
  <si>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</si>
  <si>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</si>
  <si>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</si>
  <si>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</si>
  <si>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</si>
  <si>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</si>
  <si>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</si>
  <si>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</si>
  <si>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</si>
  <si>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</si>
  <si>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</si>
  <si>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</si>
  <si>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</si>
  <si>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</si>
  <si>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</si>
  <si>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</si>
  <si>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</si>
  <si>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</si>
  <si>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</si>
  <si>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</si>
  <si>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</si>
  <si>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</si>
  <si>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</si>
  <si>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</si>
  <si>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</si>
  <si>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</si>
  <si>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</si>
  <si>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</si>
  <si>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</si>
  <si>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</si>
  <si>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</si>
  <si>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</si>
  <si>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</si>
  <si>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</si>
  <si>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</si>
  <si>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</si>
  <si>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</si>
  <si>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</si>
  <si>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</si>
  <si>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</si>
  <si>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</si>
  <si>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</si>
  <si>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</si>
  <si>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</si>
  <si>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</si>
  <si>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</si>
  <si>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</si>
  <si>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</si>
  <si>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</si>
  <si>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</si>
  <si>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</si>
  <si>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</si>
  <si>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</si>
  <si>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</si>
  <si>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</si>
  <si>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</si>
  <si>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</si>
  <si>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</si>
  <si>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</si>
  <si>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</si>
  <si>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</si>
  <si>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</si>
  <si>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</si>
  <si>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</si>
  <si>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</si>
  <si>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</si>
  <si>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</si>
  <si>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</si>
  <si>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</si>
  <si>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</si>
  <si>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</si>
  <si>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</si>
  <si>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</si>
  <si>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</si>
  <si>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</si>
  <si>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</si>
  <si>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</si>
  <si>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</si>
  <si>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</si>
  <si>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</si>
  <si>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</si>
  <si>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</si>
  <si>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</si>
  <si>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</si>
  <si>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</si>
  <si>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</si>
  <si>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</si>
  <si>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</si>
  <si>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</si>
  <si>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</si>
  <si>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</si>
  <si>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</si>
  <si>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</si>
  <si>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</si>
  <si>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</si>
  <si>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</si>
  <si>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</si>
  <si>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</si>
  <si>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</si>
  <si>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</si>
  <si>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</si>
  <si>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</si>
  <si>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</si>
  <si>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</si>
  <si>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</si>
  <si>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</si>
  <si>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</si>
  <si>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</si>
  <si>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</si>
  <si>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</si>
  <si>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</si>
  <si>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</si>
  <si>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</si>
  <si>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</si>
  <si>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</si>
  <si>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</si>
  <si>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</si>
  <si>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</si>
  <si>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</si>
  <si>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</si>
  <si>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</si>
  <si>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</si>
  <si>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</si>
  <si>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</si>
  <si>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</si>
  <si>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</si>
  <si>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</si>
  <si>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</si>
  <si>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</si>
  <si>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</si>
  <si>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</si>
  <si>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</si>
  <si>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</si>
  <si>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</si>
  <si>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</si>
  <si>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</si>
  <si>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</si>
  <si>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</si>
  <si>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</si>
  <si>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</si>
  <si>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</si>
  <si>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</si>
  <si>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</si>
  <si>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</si>
  <si>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</si>
  <si>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</si>
  <si>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</si>
  <si>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</si>
  <si>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</si>
  <si>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</si>
  <si>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</si>
  <si>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</si>
  <si>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</si>
  <si>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</si>
  <si>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</si>
  <si>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</si>
  <si>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</si>
  <si>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</si>
  <si>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</si>
  <si>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</si>
  <si>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</si>
  <si>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</si>
  <si>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</si>
  <si>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</si>
  <si>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</si>
  <si>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</si>
  <si>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</si>
  <si>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</si>
  <si>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</si>
  <si>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</si>
  <si>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</si>
  <si>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</si>
  <si>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</si>
  <si>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</si>
  <si>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</si>
  <si>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</si>
  <si>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</si>
  <si>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</si>
  <si>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</si>
  <si>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</si>
  <si>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</si>
  <si>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</si>
  <si>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</si>
  <si>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</si>
  <si>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</si>
  <si>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</si>
  <si>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</si>
  <si>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</si>
  <si>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</si>
  <si>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</si>
  <si>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</si>
  <si>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</si>
  <si>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</si>
  <si>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</si>
  <si>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</si>
  <si>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</si>
  <si>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</si>
  <si>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</si>
  <si>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</si>
  <si>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</si>
  <si>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</si>
  <si>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</si>
  <si>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</si>
  <si>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</si>
  <si>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</si>
  <si>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</si>
  <si>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</si>
  <si>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</si>
  <si>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</si>
  <si>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</si>
  <si>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</si>
  <si>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</si>
  <si>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</si>
  <si>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</si>
  <si>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</si>
  <si>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</si>
  <si>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</si>
  <si>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</si>
  <si>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</si>
  <si>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</si>
  <si>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</si>
  <si>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</si>
  <si>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</si>
  <si>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</si>
  <si>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</si>
  <si>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</si>
  <si>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</si>
  <si>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</si>
  <si>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</si>
  <si>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</si>
  <si>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</si>
  <si>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</si>
  <si>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</si>
  <si>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</si>
  <si>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</si>
  <si>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</si>
  <si>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</si>
  <si>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</si>
  <si>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</si>
  <si>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</si>
  <si>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</si>
  <si>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</si>
  <si>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</si>
  <si>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</si>
  <si>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</si>
  <si>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</si>
  <si>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</si>
  <si>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</si>
  <si>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</si>
  <si>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</si>
  <si>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</si>
  <si>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</si>
  <si>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</si>
  <si>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</si>
  <si>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</si>
  <si>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</si>
  <si>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</si>
  <si>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</si>
  <si>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</si>
  <si>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</si>
  <si>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</si>
  <si>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</si>
  <si>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</si>
  <si>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</si>
  <si>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</si>
  <si>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</si>
  <si>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</si>
  <si>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</si>
  <si>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</si>
  <si>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</si>
  <si>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</si>
  <si>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</si>
  <si>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</si>
  <si>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</si>
  <si>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</si>
  <si>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</si>
  <si>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</si>
  <si>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</si>
  <si>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</si>
  <si>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</si>
  <si>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</si>
  <si>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</si>
  <si>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</si>
  <si>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</si>
  <si>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</si>
  <si>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</si>
  <si>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</si>
  <si>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</si>
  <si>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</si>
  <si>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</si>
  <si>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</si>
  <si>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</si>
  <si>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</si>
  <si>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</si>
  <si>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</si>
  <si>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</si>
  <si>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</si>
  <si>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</si>
  <si>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</si>
  <si>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</si>
  <si>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</si>
  <si>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</si>
  <si>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</si>
  <si>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</si>
  <si>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</si>
  <si>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</si>
  <si>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</si>
  <si>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</si>
  <si>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</si>
  <si>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</si>
  <si>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</si>
  <si>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</si>
  <si>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</si>
  <si>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</si>
  <si>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</si>
  <si>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</si>
  <si>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</si>
  <si>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</si>
  <si>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</si>
  <si>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</si>
  <si>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</si>
  <si>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</si>
  <si>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</si>
  <si>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</si>
  <si>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</si>
  <si>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</si>
  <si>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</si>
  <si>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</si>
  <si>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</si>
  <si>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</si>
  <si>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</si>
  <si>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</si>
  <si>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</si>
  <si>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</si>
  <si>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</si>
  <si>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</si>
  <si>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</si>
  <si>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</si>
  <si>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</si>
  <si>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</si>
  <si>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</si>
  <si>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</si>
  <si>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</si>
  <si>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</si>
  <si>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</si>
  <si>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</si>
  <si>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</si>
  <si>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</si>
  <si>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</si>
  <si>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</si>
  <si>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</si>
  <si>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</si>
  <si>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</si>
  <si>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</si>
  <si>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</si>
  <si>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</si>
  <si>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</si>
  <si>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</si>
  <si>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</si>
  <si>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</si>
  <si>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</si>
  <si>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</si>
  <si>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</si>
  <si>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</si>
  <si>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</si>
  <si>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</si>
  <si>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</si>
  <si>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</si>
  <si>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</si>
  <si>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</si>
  <si>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</si>
  <si>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</si>
  <si>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</si>
  <si>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</si>
  <si>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</si>
  <si>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</si>
  <si>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</si>
  <si>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</si>
  <si>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</si>
  <si>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</si>
  <si>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</si>
  <si>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</si>
  <si>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</si>
  <si>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</si>
  <si>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</si>
  <si>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</si>
  <si>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</si>
  <si>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</si>
  <si>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</si>
  <si>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</si>
  <si>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</si>
  <si>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</si>
  <si>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</si>
  <si>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</si>
  <si>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</si>
  <si>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</si>
  <si>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</si>
  <si>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</si>
  <si>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</si>
  <si>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</si>
  <si>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</si>
  <si>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</si>
  <si>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</si>
  <si>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</si>
  <si>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</si>
  <si>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</si>
  <si>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</si>
  <si>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</si>
  <si>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</si>
  <si>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</si>
  <si>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</si>
  <si>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</si>
  <si>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</si>
  <si>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</si>
  <si>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</si>
  <si>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</si>
  <si>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</si>
  <si>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</si>
  <si>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</si>
  <si>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</si>
  <si>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</si>
  <si>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</si>
  <si>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</si>
  <si>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</si>
  <si>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</si>
  <si>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</si>
  <si>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</si>
  <si>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</si>
  <si>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</si>
  <si>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</si>
  <si>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</si>
  <si>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</si>
  <si>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</si>
  <si>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</si>
  <si>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</si>
  <si>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</si>
  <si>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</si>
  <si>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</si>
  <si>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</si>
  <si>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</si>
  <si>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</si>
  <si>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</si>
  <si>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</si>
  <si>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</si>
  <si>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</si>
  <si>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</si>
  <si>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</si>
  <si>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</si>
  <si>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</si>
  <si>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</si>
  <si>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</si>
  <si>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</si>
  <si>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</si>
  <si>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</si>
  <si>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</si>
  <si>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</si>
  <si>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</si>
  <si>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</si>
  <si>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</si>
  <si>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</si>
  <si>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</si>
  <si>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</si>
  <si>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</si>
  <si>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</si>
  <si>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</si>
  <si>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</si>
  <si>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</si>
  <si>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</si>
  <si>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</si>
  <si>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</si>
  <si>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</si>
  <si>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</si>
  <si>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</si>
  <si>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</si>
  <si>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</si>
  <si>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</si>
  <si>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</si>
  <si>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</si>
  <si>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</si>
  <si>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</si>
  <si>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</si>
  <si>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</si>
  <si>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</si>
  <si>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</si>
  <si>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</si>
  <si>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</si>
  <si>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</si>
  <si>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</si>
  <si>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</si>
  <si>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</si>
  <si>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</si>
  <si>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</si>
  <si>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</si>
  <si>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</si>
  <si>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</si>
  <si>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</si>
  <si>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</si>
  <si>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</si>
  <si>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</si>
  <si>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</si>
  <si>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</si>
  <si>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</si>
  <si>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</si>
  <si>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</si>
  <si>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</si>
  <si>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</si>
  <si>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</si>
  <si>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</si>
  <si>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</si>
  <si>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</si>
  <si>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</si>
  <si>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</si>
  <si>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</si>
  <si>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</si>
  <si>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</si>
  <si>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</si>
  <si>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</si>
  <si>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</si>
  <si>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</si>
  <si>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</si>
  <si>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</si>
  <si>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</si>
  <si>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</si>
  <si>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</si>
  <si>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</si>
  <si>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</si>
  <si>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</si>
  <si>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</si>
  <si>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</si>
  <si>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</si>
  <si>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</si>
  <si>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</si>
  <si>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</si>
  <si>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</si>
  <si>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</si>
  <si>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</si>
  <si>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</si>
  <si>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</si>
  <si>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</si>
  <si>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</si>
  <si>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</si>
  <si>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</si>
  <si>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</si>
  <si>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</si>
  <si>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</si>
  <si>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</si>
  <si>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</si>
  <si>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</si>
  <si>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</si>
  <si>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</si>
  <si>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</si>
  <si>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</si>
  <si>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</si>
  <si>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</si>
  <si>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</si>
  <si>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</si>
  <si>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</si>
  <si>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</si>
  <si>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</si>
  <si>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</si>
  <si>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</si>
  <si>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</si>
  <si>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</si>
  <si>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</si>
  <si>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</si>
  <si>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</si>
  <si>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</si>
  <si>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</si>
  <si>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</si>
  <si>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</si>
  <si>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</si>
  <si>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</si>
  <si>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</si>
  <si>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</si>
  <si>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</si>
  <si>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</si>
  <si>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</si>
  <si>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</si>
  <si>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</si>
  <si>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</si>
  <si>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</si>
  <si>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</si>
  <si>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</si>
  <si>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</si>
  <si>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</si>
  <si>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</si>
  <si>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</si>
  <si>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</si>
  <si>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</si>
  <si>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</si>
  <si>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</si>
  <si>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</si>
  <si>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</si>
  <si>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</si>
  <si>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</si>
  <si>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</si>
  <si>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</si>
  <si>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</si>
  <si>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</si>
  <si>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</si>
  <si>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</si>
  <si>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</si>
  <si>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</si>
  <si>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</si>
  <si>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</si>
  <si>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</si>
  <si>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</si>
  <si>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</si>
  <si>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</si>
  <si>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</si>
  <si>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</si>
  <si>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</si>
  <si>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</si>
  <si>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</si>
  <si>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</si>
  <si>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</si>
  <si>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</si>
  <si>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</si>
  <si>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</si>
  <si>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</si>
  <si>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</si>
  <si>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</si>
  <si>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</si>
  <si>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</si>
  <si>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</si>
  <si>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</si>
  <si>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</si>
  <si>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</si>
  <si>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</si>
  <si>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</si>
  <si>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</si>
  <si>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</si>
  <si>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</si>
  <si>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</si>
  <si>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</si>
  <si>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</si>
  <si>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</si>
  <si>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</si>
  <si>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</si>
  <si>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</si>
  <si>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</si>
  <si>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</si>
  <si>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</si>
  <si>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</si>
  <si>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</si>
  <si>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</si>
  <si>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</si>
  <si>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</si>
  <si>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</si>
  <si>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</si>
  <si>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</si>
  <si>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</si>
  <si>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</si>
  <si>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</si>
  <si>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</si>
  <si>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</si>
  <si>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</si>
  <si>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</si>
  <si>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</si>
  <si>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</si>
  <si>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</si>
  <si>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</si>
  <si>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</si>
  <si>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</si>
  <si>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</si>
  <si>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</si>
  <si>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</si>
  <si>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</si>
  <si>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</si>
  <si>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</si>
  <si>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</si>
  <si>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</si>
  <si>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</si>
  <si>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</si>
  <si>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</si>
  <si>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</si>
  <si>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</si>
  <si>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</si>
  <si>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</si>
  <si>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</si>
  <si>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</si>
  <si>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</si>
  <si>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</si>
  <si>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</si>
  <si>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</si>
  <si>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</si>
  <si>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</si>
  <si>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</si>
  <si>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</si>
  <si>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</si>
  <si>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</si>
  <si>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</si>
  <si>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</si>
  <si>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</si>
  <si>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</si>
  <si>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</si>
  <si>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</si>
  <si>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</si>
  <si>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</si>
  <si>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</si>
  <si>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</si>
  <si>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</si>
  <si>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</si>
  <si>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</si>
  <si>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</si>
  <si>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</si>
  <si>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</si>
  <si>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</si>
  <si>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</si>
  <si>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</si>
  <si>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</si>
  <si>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</si>
  <si>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</si>
  <si>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</si>
  <si>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</si>
  <si>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</si>
  <si>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</si>
  <si>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</si>
  <si>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</si>
  <si>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</si>
  <si>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</si>
  <si>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</si>
  <si>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</si>
  <si>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</si>
  <si>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</si>
  <si>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</si>
  <si>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</si>
  <si>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</si>
  <si>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</si>
  <si>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</si>
  <si>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</si>
  <si>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</si>
  <si>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</si>
  <si>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</si>
  <si>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</si>
  <si>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</si>
  <si>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</si>
  <si>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</si>
  <si>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</si>
  <si>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</si>
  <si>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</si>
  <si>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</si>
  <si>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</si>
  <si>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</si>
  <si>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</si>
  <si>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</si>
  <si>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</si>
  <si>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</si>
  <si>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</si>
  <si>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</si>
  <si>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</si>
  <si>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</si>
  <si>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</si>
  <si>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</si>
  <si>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</si>
  <si>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</si>
  <si>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</si>
  <si>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</si>
  <si>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</si>
  <si>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</si>
  <si>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</si>
  <si>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</si>
  <si>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</si>
  <si>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</si>
  <si>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</si>
  <si>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</si>
  <si>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</si>
  <si>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</si>
  <si>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</si>
  <si>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</si>
  <si>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</si>
  <si>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</si>
  <si>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</si>
  <si>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</si>
  <si>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</si>
  <si>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</si>
  <si>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</si>
  <si>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</si>
  <si>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</si>
  <si>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</si>
  <si>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</si>
  <si>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</si>
  <si>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</si>
  <si>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</si>
  <si>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</si>
  <si>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</si>
  <si>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</si>
  <si>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</si>
  <si>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</si>
  <si>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</si>
  <si>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</si>
  <si>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</si>
  <si>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</si>
  <si>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</si>
  <si>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</si>
  <si>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</si>
  <si>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</si>
  <si>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</si>
  <si>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</si>
  <si>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</si>
  <si>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</si>
  <si>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</si>
  <si>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</si>
  <si>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</si>
  <si>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</si>
  <si>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</si>
  <si>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</si>
  <si>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</si>
  <si>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</si>
  <si>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</si>
  <si>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</si>
  <si>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</si>
  <si>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</si>
  <si>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</si>
  <si>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</si>
  <si>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</si>
  <si>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</si>
  <si>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</si>
  <si>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</si>
  <si>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</si>
  <si>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</si>
  <si>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</si>
  <si>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</si>
  <si>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</si>
  <si>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</si>
  <si>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</si>
  <si>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</si>
  <si>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</si>
  <si>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</si>
  <si>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</si>
  <si>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</si>
  <si>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</si>
  <si>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</si>
  <si>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</si>
  <si>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</si>
  <si>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</si>
  <si>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</si>
  <si>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</si>
  <si>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</si>
  <si>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</si>
  <si>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</si>
  <si>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</si>
  <si>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</si>
  <si>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</si>
  <si>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</si>
  <si>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</si>
  <si>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</si>
  <si>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</si>
  <si>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</si>
  <si>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</si>
  <si>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</si>
  <si>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</si>
  <si>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</si>
  <si>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</si>
  <si>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</si>
  <si>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</si>
  <si>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</si>
  <si>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</si>
  <si>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</si>
  <si>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</si>
  <si>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</si>
  <si>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</si>
  <si>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</si>
  <si>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</si>
  <si>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</si>
  <si>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</si>
  <si>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</si>
  <si>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</si>
  <si>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</si>
  <si>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</si>
  <si>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</si>
  <si>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</si>
  <si>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</si>
  <si>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</si>
  <si>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</si>
  <si>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</si>
  <si>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</si>
  <si>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</si>
  <si>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</si>
  <si>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</si>
  <si>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</si>
  <si>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</si>
  <si>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</si>
  <si>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</si>
  <si>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</si>
  <si>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</si>
  <si>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</si>
  <si>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</si>
  <si>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</si>
  <si>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</si>
  <si>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</si>
  <si>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</si>
  <si>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</si>
  <si>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</si>
  <si>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</si>
  <si>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</si>
  <si>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</si>
  <si>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</si>
  <si>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</si>
  <si>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</si>
  <si>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</si>
  <si>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</si>
  <si>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</si>
  <si>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</si>
  <si>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</si>
  <si>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</si>
  <si>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</si>
  <si>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</si>
  <si>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</si>
  <si>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</si>
  <si>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</si>
  <si>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</si>
  <si>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</si>
  <si>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</si>
  <si>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</si>
  <si>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</si>
  <si>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</si>
  <si>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</si>
  <si>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</si>
  <si>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</si>
  <si>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</si>
  <si>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</si>
  <si>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</si>
  <si>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</si>
  <si>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</si>
  <si>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</si>
  <si>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</si>
  <si>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</si>
  <si>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</si>
  <si>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</si>
  <si>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</si>
  <si>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</si>
  <si>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</si>
  <si>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</si>
  <si>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</si>
  <si>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</si>
  <si>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</si>
  <si>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</si>
  <si>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</si>
  <si>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</si>
  <si>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</si>
  <si>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</si>
  <si>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</si>
  <si>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</si>
  <si>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</si>
  <si>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</si>
  <si>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</si>
  <si>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</si>
  <si>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</si>
  <si>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</si>
  <si>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</si>
  <si>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</si>
  <si>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</si>
  <si>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</si>
  <si>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</si>
  <si>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</si>
  <si>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</si>
  <si>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</si>
  <si>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</si>
  <si>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</si>
  <si>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</si>
  <si>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</si>
  <si>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</si>
  <si>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</si>
  <si>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</si>
  <si>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</si>
  <si>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</si>
  <si>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</si>
  <si>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</si>
  <si>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</si>
  <si>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</si>
  <si>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</si>
  <si>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</si>
  <si>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</si>
  <si>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</si>
  <si>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</si>
  <si>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</si>
  <si>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</si>
  <si>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</si>
  <si>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</si>
  <si>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</si>
  <si>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</si>
  <si>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</si>
  <si>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</si>
  <si>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</si>
  <si>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</si>
  <si>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</si>
  <si>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</si>
  <si>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</si>
  <si>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</si>
  <si>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</si>
  <si>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</si>
  <si>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</si>
  <si>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</si>
  <si>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</si>
  <si>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</si>
  <si>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</si>
  <si>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</si>
  <si>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</si>
  <si>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</si>
  <si>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</si>
  <si>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</si>
  <si>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</si>
  <si>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</si>
  <si>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</si>
  <si>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</si>
  <si>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</si>
  <si>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</si>
  <si>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</si>
  <si>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</si>
  <si>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</si>
  <si>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</si>
  <si>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</si>
  <si>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</si>
  <si>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</si>
  <si>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</si>
  <si>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</si>
  <si>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</si>
  <si>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</si>
  <si>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</si>
  <si>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</si>
  <si>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</si>
  <si>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</si>
  <si>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</si>
  <si>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</si>
  <si>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</si>
  <si>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</si>
  <si>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</si>
  <si>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</si>
  <si>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</si>
  <si>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</si>
  <si>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</si>
  <si>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</si>
  <si>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</si>
  <si>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</si>
  <si>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</si>
  <si>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</si>
  <si>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</si>
  <si>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</si>
  <si>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</si>
  <si>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</si>
  <si>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</si>
  <si>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</si>
  <si>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</si>
  <si>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</si>
  <si>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</si>
  <si>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</si>
  <si>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</si>
  <si>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</si>
  <si>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</si>
  <si>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</si>
  <si>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</si>
  <si>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</si>
  <si>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</si>
  <si>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</si>
  <si>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</si>
  <si>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</si>
  <si>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</si>
  <si>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</si>
  <si>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</si>
  <si>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</si>
  <si>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</si>
  <si>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</si>
  <si>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</si>
  <si>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</si>
  <si>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</si>
  <si>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</si>
  <si>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</si>
  <si>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</si>
  <si>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</si>
  <si>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</si>
  <si>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</si>
  <si>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</si>
  <si>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</si>
  <si>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</si>
  <si>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</si>
  <si>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</si>
  <si>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</si>
  <si>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</si>
  <si>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</si>
  <si>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</si>
  <si>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</si>
  <si>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</si>
  <si>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</si>
  <si>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</si>
  <si>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</si>
  <si>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</si>
  <si>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</si>
  <si>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</si>
  <si>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</si>
  <si>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</si>
  <si>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</si>
  <si>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</si>
  <si>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</si>
  <si>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</si>
  <si>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</si>
  <si>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</si>
  <si>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</si>
  <si>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</si>
  <si>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</si>
  <si>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</si>
  <si>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</si>
  <si>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</si>
  <si>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</si>
  <si>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</si>
  <si>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</si>
  <si>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</si>
  <si>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</si>
  <si>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</si>
  <si>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</si>
  <si>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</si>
  <si>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</si>
  <si>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</si>
  <si>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</si>
  <si>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</si>
  <si>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</si>
  <si>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</si>
  <si>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</si>
  <si>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</si>
  <si>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</si>
  <si>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</si>
  <si>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</si>
  <si>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</si>
  <si>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</si>
  <si>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</si>
  <si>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</si>
  <si>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</si>
  <si>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</si>
  <si>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</si>
  <si>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</si>
  <si>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</si>
  <si>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</si>
  <si>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</si>
  <si>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</si>
  <si>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</si>
  <si>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</si>
  <si>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</si>
  <si>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</si>
  <si>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</si>
  <si>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</si>
  <si>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</si>
  <si>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</si>
  <si>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</si>
  <si>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</si>
  <si>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</si>
  <si>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</si>
  <si>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</si>
  <si>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</si>
  <si>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</si>
  <si>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</si>
  <si>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</si>
  <si>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</si>
  <si>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</si>
  <si>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</si>
  <si>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</si>
  <si>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</si>
  <si>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</si>
  <si>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</si>
  <si>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</si>
  <si>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</si>
  <si>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</si>
  <si>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</si>
  <si>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</si>
  <si>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</si>
  <si>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</si>
  <si>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</si>
  <si>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</si>
  <si>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</si>
  <si>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</si>
  <si>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</si>
  <si>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</si>
  <si>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</si>
  <si>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</si>
  <si>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</si>
  <si>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</si>
  <si>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</si>
  <si>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</si>
  <si>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</si>
  <si>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</si>
  <si>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</si>
  <si>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</si>
  <si>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</si>
  <si>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</si>
  <si>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</si>
  <si>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</si>
  <si>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</si>
  <si>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</si>
  <si>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</si>
  <si>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</si>
  <si>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</si>
  <si>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</si>
  <si>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</si>
  <si>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</si>
  <si>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</si>
  <si>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</si>
  <si>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</si>
  <si>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</si>
  <si>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</si>
  <si>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</si>
  <si>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</si>
  <si>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</si>
  <si>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</si>
  <si>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</si>
  <si>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</si>
  <si>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</si>
  <si>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</si>
  <si>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</si>
  <si>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</si>
  <si>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</si>
  <si>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</si>
  <si>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</si>
  <si>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</si>
  <si>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</si>
  <si>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</si>
  <si>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</si>
  <si>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</si>
  <si>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</si>
  <si>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</si>
  <si>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</si>
  <si>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</si>
  <si>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</si>
  <si>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</si>
  <si>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</si>
  <si>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</si>
  <si>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</si>
  <si>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</si>
  <si>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</si>
  <si>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</si>
  <si>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</si>
  <si>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</si>
  <si>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</si>
  <si>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</si>
  <si>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</si>
  <si>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</si>
  <si>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</si>
  <si>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</si>
  <si>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</si>
  <si>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</si>
  <si>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</si>
  <si>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</si>
  <si>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</si>
  <si>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</si>
  <si>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</si>
  <si>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</si>
  <si>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</si>
  <si>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</si>
  <si>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</si>
  <si>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</si>
  <si>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</si>
  <si>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</si>
  <si>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</si>
  <si>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</si>
  <si>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</si>
  <si>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</si>
  <si>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</si>
  <si>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</si>
  <si>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</si>
  <si>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</si>
  <si>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</si>
  <si>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</si>
  <si>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</si>
  <si>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</si>
  <si>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</si>
  <si>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</si>
  <si>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</si>
  <si>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</si>
  <si>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</si>
  <si>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</si>
  <si>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</si>
  <si>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</si>
  <si>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</si>
  <si>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</si>
  <si>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</si>
  <si>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</si>
  <si>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</si>
  <si>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</si>
  <si>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</si>
  <si>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</si>
  <si>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</si>
  <si>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</si>
  <si>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</si>
  <si>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</si>
  <si>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</si>
  <si>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</si>
  <si>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</si>
  <si>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</si>
  <si>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</si>
  <si>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</si>
  <si>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</si>
  <si>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</si>
  <si>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</si>
  <si>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</si>
  <si>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</si>
  <si>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</si>
  <si>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</si>
  <si>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</si>
  <si>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</si>
  <si>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</si>
  <si>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</si>
  <si>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</si>
  <si>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</si>
  <si>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</si>
  <si>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</si>
  <si>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</si>
  <si>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</si>
  <si>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</si>
  <si>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</si>
  <si>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</si>
  <si>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</si>
  <si>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</si>
  <si>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</si>
  <si>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</si>
  <si>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</si>
  <si>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</si>
  <si>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</si>
  <si>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</si>
  <si>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</si>
  <si>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</si>
  <si>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</si>
  <si>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</si>
  <si>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</si>
  <si>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</si>
  <si>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</si>
  <si>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</si>
  <si>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</si>
  <si>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</si>
  <si>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</si>
  <si>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</si>
  <si>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</si>
  <si>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</si>
  <si>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</si>
  <si>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</si>
  <si>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</si>
  <si>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</si>
  <si>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</si>
  <si>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</si>
  <si>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</si>
  <si>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</si>
  <si>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</si>
  <si>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</si>
  <si>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</si>
  <si>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</si>
  <si>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</si>
  <si>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</si>
  <si>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</si>
  <si>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</si>
  <si>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</si>
  <si>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</si>
  <si>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</si>
  <si>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</si>
  <si>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</si>
  <si>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</si>
  <si>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</si>
  <si>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</si>
  <si>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</si>
  <si>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</si>
  <si>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</si>
  <si>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</si>
  <si>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</si>
  <si>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</si>
  <si>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</si>
  <si>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</si>
  <si>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</si>
  <si>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</si>
  <si>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</si>
  <si>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</si>
  <si>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</si>
  <si>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</si>
  <si>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</si>
  <si>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</si>
  <si>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</si>
  <si>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</si>
  <si>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</si>
  <si>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</si>
  <si>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</si>
  <si>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</si>
  <si>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</si>
  <si>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</si>
  <si>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</si>
  <si>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</si>
  <si>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</si>
  <si>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</si>
  <si>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</si>
  <si>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</si>
  <si>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</si>
  <si>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</si>
  <si>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</si>
  <si>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</si>
  <si>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</si>
  <si>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</si>
  <si>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</si>
  <si>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</si>
  <si>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</si>
  <si>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</si>
  <si>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</si>
  <si>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</si>
  <si>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</si>
  <si>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</si>
  <si>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</si>
  <si>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</si>
  <si>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</si>
  <si>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</si>
  <si>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</si>
  <si>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</si>
  <si>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</si>
  <si>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</si>
  <si>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</si>
  <si>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</si>
  <si>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</si>
  <si>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</si>
  <si>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</si>
  <si>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</si>
  <si>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</si>
  <si>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</si>
  <si>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</si>
  <si>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</si>
  <si>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</si>
  <si>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</si>
  <si>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</si>
  <si>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</si>
  <si>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</si>
  <si>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</si>
  <si>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</si>
  <si>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</si>
  <si>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</si>
  <si>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</si>
  <si>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</si>
  <si>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</si>
  <si>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</si>
  <si>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</si>
  <si>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</si>
  <si>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</si>
  <si>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</si>
  <si>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</si>
  <si>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</si>
  <si>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</si>
  <si>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</si>
  <si>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</si>
  <si>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</si>
  <si>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</si>
  <si>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</si>
  <si>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</si>
  <si>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</si>
  <si>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</si>
  <si>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</si>
  <si>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</si>
  <si>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</si>
  <si>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</si>
  <si>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</si>
  <si>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</si>
  <si>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</si>
  <si>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</si>
  <si>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</si>
  <si>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</si>
  <si>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</si>
  <si>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</si>
  <si>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</si>
  <si>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</si>
  <si>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</si>
  <si>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</si>
  <si>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</si>
  <si>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</si>
  <si>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</si>
  <si>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</si>
  <si>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</si>
  <si>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</si>
  <si>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</si>
  <si>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</si>
  <si>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</si>
  <si>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</si>
  <si>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</si>
  <si>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</si>
  <si>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</si>
  <si>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</si>
  <si>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</si>
  <si>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</si>
  <si>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</si>
  <si>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</si>
  <si>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</si>
  <si>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</si>
  <si>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</si>
  <si>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</si>
  <si>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</si>
  <si>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</si>
  <si>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</si>
  <si>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</si>
  <si>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</si>
  <si>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</si>
  <si>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</si>
  <si>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</si>
  <si>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</si>
  <si>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</si>
  <si>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</si>
  <si>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</si>
  <si>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</si>
  <si>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</si>
  <si>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</si>
  <si>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</si>
  <si>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</si>
  <si>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</si>
  <si>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</si>
  <si>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</si>
  <si>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</si>
  <si>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</si>
  <si>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</si>
  <si>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</si>
  <si>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</si>
  <si>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</si>
  <si>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</si>
  <si>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</si>
  <si>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</si>
  <si>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</si>
  <si>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</si>
  <si>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</si>
  <si>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</si>
  <si>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</si>
  <si>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</si>
  <si>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</si>
  <si>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</si>
  <si>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</si>
  <si>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</si>
  <si>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</si>
  <si>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</si>
  <si>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</si>
  <si>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</si>
  <si>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</si>
  <si>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</si>
  <si>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</si>
  <si>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</si>
  <si>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</si>
  <si>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</si>
  <si>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</si>
  <si>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</si>
  <si>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</si>
  <si>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</si>
  <si>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</si>
  <si>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</si>
  <si>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</si>
  <si>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</si>
  <si>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</si>
  <si>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</si>
  <si>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</si>
  <si>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</si>
  <si>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</si>
  <si>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</si>
  <si>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</si>
  <si>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</si>
  <si>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</si>
  <si>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</si>
  <si>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</si>
  <si>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</si>
  <si>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</si>
  <si>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</si>
  <si>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</si>
  <si>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</si>
  <si>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</si>
  <si>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</si>
  <si>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</si>
  <si>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</si>
  <si>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</si>
  <si>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</si>
  <si>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</si>
  <si>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</si>
  <si>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</si>
  <si>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</si>
  <si>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</si>
  <si>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</si>
  <si>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</si>
  <si>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</si>
  <si>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</si>
  <si>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</si>
  <si>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</si>
  <si>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</si>
  <si>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</si>
  <si>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</si>
  <si>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</si>
  <si>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</si>
  <si>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</si>
  <si>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</si>
  <si>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</si>
  <si>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</si>
  <si>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</si>
  <si>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</si>
  <si>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</si>
  <si>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</si>
  <si>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</si>
  <si>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</si>
  <si>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</si>
  <si>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</si>
  <si>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</si>
  <si>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</si>
  <si>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</si>
  <si>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</si>
  <si>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</si>
  <si>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</si>
  <si>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</si>
  <si>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</si>
  <si>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</si>
  <si>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</si>
  <si>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</si>
  <si>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</si>
  <si>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</si>
  <si>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</si>
  <si>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</si>
  <si>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</si>
  <si>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</si>
  <si>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</si>
  <si>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</si>
  <si>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</si>
  <si>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</si>
  <si>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</si>
  <si>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</si>
  <si>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</si>
  <si>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</si>
  <si>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</si>
  <si>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</si>
  <si>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</si>
  <si>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</si>
  <si>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</si>
  <si>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</si>
  <si>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</si>
  <si>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</si>
  <si>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</si>
  <si>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</si>
  <si>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</si>
  <si>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</si>
  <si>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</si>
  <si>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</si>
  <si>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</si>
  <si>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</si>
  <si>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</si>
  <si>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</si>
  <si>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</si>
  <si>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</si>
  <si>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</si>
  <si>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</si>
  <si>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</si>
  <si>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</si>
  <si>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</si>
  <si>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</si>
  <si>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</si>
  <si>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</si>
  <si>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</si>
  <si>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</si>
  <si>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</si>
  <si>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</si>
  <si>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</si>
  <si>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</si>
  <si>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</si>
  <si>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</si>
  <si>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</si>
  <si>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</si>
  <si>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</si>
  <si>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</si>
  <si>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</si>
  <si>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</si>
  <si>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</si>
  <si>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</si>
  <si>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</si>
  <si>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</si>
  <si>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</si>
  <si>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</si>
  <si>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</si>
  <si>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</si>
  <si>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</si>
  <si>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</si>
  <si>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</si>
  <si>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</si>
  <si>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</si>
  <si>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</si>
  <si>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</si>
  <si>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</si>
  <si>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</si>
  <si>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</si>
  <si>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</si>
  <si>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</si>
  <si>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</si>
  <si>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</si>
  <si>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</si>
  <si>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</si>
  <si>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</si>
  <si>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</si>
  <si>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</si>
  <si>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</si>
  <si>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</si>
  <si>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</si>
  <si>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</si>
  <si>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</si>
  <si>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</si>
  <si>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</si>
  <si>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</si>
  <si>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</si>
  <si>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</si>
  <si>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</si>
  <si>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</si>
  <si>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</si>
  <si>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</si>
  <si>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</si>
  <si>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</si>
  <si>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</si>
  <si>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</si>
  <si>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</si>
  <si>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</si>
  <si>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</si>
  <si>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</si>
  <si>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</si>
  <si>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</si>
  <si>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</si>
  <si>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</si>
  <si>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</si>
  <si>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</si>
  <si>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</si>
  <si>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</si>
  <si>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</si>
  <si>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</si>
  <si>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</si>
  <si>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</si>
  <si>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</si>
  <si>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</si>
  <si>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</si>
  <si>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</si>
  <si>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</si>
  <si>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</si>
  <si>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</si>
  <si>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</si>
  <si>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</si>
  <si>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</si>
  <si>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</si>
  <si>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</si>
  <si>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</si>
  <si>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</si>
  <si>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</si>
  <si>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</si>
  <si>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</si>
  <si>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</si>
  <si>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</si>
  <si>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</si>
  <si>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</si>
  <si>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</si>
  <si>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</si>
  <si>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</si>
  <si>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</si>
  <si>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</si>
  <si>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</si>
  <si>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</si>
  <si>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</si>
  <si>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</si>
  <si>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</si>
  <si>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</si>
  <si>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</si>
  <si>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</si>
  <si>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</si>
  <si>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</si>
  <si>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</si>
  <si>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</si>
  <si>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</si>
  <si>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</si>
  <si>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</si>
  <si>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</si>
  <si>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</si>
  <si>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</si>
  <si>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</si>
  <si>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</si>
  <si>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</si>
  <si>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</si>
  <si>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</si>
  <si>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</si>
  <si>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</si>
  <si>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</si>
  <si>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</si>
  <si>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</si>
  <si>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</si>
  <si>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</si>
  <si>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</si>
  <si>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</si>
  <si>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</si>
  <si>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</si>
  <si>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</si>
  <si>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</si>
  <si>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</si>
  <si>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</si>
  <si>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</si>
  <si>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</si>
  <si>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</si>
  <si>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</si>
  <si>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</si>
  <si>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</si>
  <si>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</si>
  <si>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</si>
  <si>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</si>
  <si>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</si>
  <si>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</si>
  <si>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</si>
  <si>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</si>
  <si>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</si>
  <si>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</si>
  <si>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</si>
  <si>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</si>
  <si>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</si>
  <si>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</si>
  <si>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</si>
  <si>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</si>
  <si>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</si>
  <si>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</si>
  <si>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</si>
  <si>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</si>
  <si>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</si>
  <si>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</si>
  <si>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</si>
  <si>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</si>
  <si>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</si>
  <si>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</si>
  <si>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</si>
  <si>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</si>
  <si>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</si>
  <si>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</si>
  <si>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</si>
  <si>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</si>
  <si>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</si>
  <si>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</si>
  <si>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</si>
  <si>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</si>
  <si>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</si>
  <si>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</si>
  <si>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</si>
  <si>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</si>
  <si>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</si>
  <si>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</si>
  <si>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</si>
  <si>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</si>
  <si>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</si>
  <si>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</si>
  <si>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</si>
  <si>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</si>
  <si>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</si>
  <si>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</si>
  <si>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</si>
  <si>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</si>
  <si>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</si>
  <si>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</si>
  <si>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</si>
  <si>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</si>
  <si>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</si>
  <si>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</si>
  <si>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</si>
  <si>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</si>
  <si>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</si>
  <si>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</si>
  <si>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</si>
  <si>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</si>
  <si>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</si>
  <si>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</si>
  <si>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</si>
  <si>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</si>
  <si>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</si>
  <si>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</si>
  <si>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</si>
  <si>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</si>
  <si>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</si>
  <si>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</si>
  <si>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</si>
  <si>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</si>
  <si>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</si>
  <si>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</si>
  <si>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</si>
  <si>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</si>
  <si>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</si>
  <si>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</si>
  <si>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</si>
  <si>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</si>
  <si>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</si>
  <si>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</si>
  <si>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</si>
  <si>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</si>
  <si>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</si>
  <si>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</si>
  <si>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</si>
  <si>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</si>
  <si>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</si>
  <si>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</si>
  <si>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</si>
  <si>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</si>
  <si>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</si>
  <si>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</si>
  <si>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</si>
  <si>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</si>
  <si>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</si>
  <si>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</si>
  <si>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</si>
  <si>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</si>
  <si>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</si>
  <si>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</si>
  <si>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</si>
  <si>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</si>
  <si>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</si>
  <si>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</si>
  <si>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</si>
  <si>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</si>
  <si>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</si>
  <si>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</si>
  <si>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</si>
  <si>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</si>
  <si>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</si>
  <si>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</si>
  <si>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</si>
  <si>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</si>
  <si>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</si>
  <si>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</si>
  <si>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</si>
  <si>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</si>
  <si>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</si>
  <si>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</si>
  <si>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</si>
  <si>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</si>
  <si>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</si>
  <si>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</si>
  <si>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</si>
  <si>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</si>
  <si>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</si>
  <si>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</si>
  <si>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</si>
  <si>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</si>
  <si>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</si>
  <si>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</si>
  <si>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</si>
  <si>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</si>
  <si>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</si>
  <si>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</si>
  <si>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</si>
  <si>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</si>
  <si>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</si>
  <si>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</si>
  <si>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</si>
  <si>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</si>
  <si>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</si>
  <si>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</si>
  <si>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</si>
  <si>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</si>
  <si>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</si>
  <si>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</si>
  <si>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</si>
  <si>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</si>
  <si>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</si>
  <si>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</si>
  <si>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</si>
  <si>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</si>
  <si>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</si>
  <si>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</si>
  <si>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</si>
  <si>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</si>
  <si>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</si>
  <si>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</si>
  <si>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</si>
  <si>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</si>
  <si>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</si>
  <si>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</si>
  <si>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</si>
  <si>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</si>
  <si>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</si>
  <si>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</si>
  <si>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</si>
  <si>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</si>
  <si>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</si>
  <si>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</si>
  <si>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</si>
  <si>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</si>
  <si>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</si>
  <si>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</si>
  <si>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</si>
  <si>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</si>
  <si>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</si>
  <si>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</si>
  <si>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</si>
  <si>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</si>
  <si>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</si>
  <si>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</si>
  <si>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</si>
  <si>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</si>
  <si>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</si>
  <si>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</si>
  <si>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</si>
  <si>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</si>
  <si>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</si>
  <si>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</si>
  <si>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</si>
  <si>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</si>
  <si>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</si>
  <si>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</si>
  <si>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</si>
  <si>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</si>
  <si>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</si>
  <si>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</si>
  <si>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</si>
  <si>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</si>
  <si>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</si>
  <si>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</si>
  <si>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</si>
  <si>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</si>
  <si>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</si>
  <si>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</si>
  <si>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</si>
  <si>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</si>
  <si>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</si>
  <si>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</si>
  <si>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</si>
  <si>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</si>
  <si>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</si>
  <si>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</si>
  <si>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</si>
  <si>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</si>
  <si>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</si>
  <si>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</si>
  <si>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</si>
  <si>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</si>
  <si>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</si>
  <si>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</si>
  <si>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</si>
  <si>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</si>
  <si>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</si>
  <si>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</si>
  <si>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</si>
  <si>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</si>
  <si>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</si>
  <si>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</si>
  <si>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</si>
  <si>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</si>
  <si>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</si>
  <si>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</si>
  <si>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</si>
  <si>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</si>
  <si>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</si>
  <si>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</si>
  <si>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</si>
  <si>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</si>
  <si>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</si>
  <si>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</si>
  <si>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</si>
  <si>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</si>
  <si>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</si>
  <si>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</si>
  <si>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</si>
  <si>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</si>
  <si>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</si>
  <si>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</si>
  <si>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</si>
  <si>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</si>
  <si>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</si>
  <si>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</si>
  <si>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</si>
  <si>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</si>
  <si>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</si>
  <si>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</si>
  <si>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</si>
  <si>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</si>
  <si>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</si>
  <si>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</si>
  <si>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</si>
  <si>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</si>
  <si>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</si>
  <si>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</si>
  <si>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</si>
  <si>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</si>
  <si>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</si>
  <si>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</si>
  <si>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</si>
  <si>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</si>
  <si>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</si>
  <si>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</si>
  <si>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</si>
  <si>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</si>
  <si>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</si>
  <si>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</si>
  <si>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</si>
  <si>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</si>
  <si>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</si>
  <si>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</si>
  <si>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</si>
  <si>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</si>
  <si>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</si>
  <si>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</si>
  <si>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</si>
  <si>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</si>
  <si>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</si>
  <si>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</si>
  <si>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</si>
  <si>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</si>
  <si>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</si>
  <si>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</si>
  <si>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</si>
  <si>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</si>
  <si>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</si>
  <si>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</si>
  <si>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</si>
  <si>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</si>
  <si>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</si>
  <si>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</si>
  <si>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</si>
  <si>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</si>
  <si>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</si>
  <si>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</si>
  <si>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</si>
  <si>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</si>
  <si>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</si>
  <si>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</si>
  <si>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</si>
  <si>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</si>
  <si>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</si>
  <si>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</si>
  <si>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</si>
  <si>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</si>
  <si>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</si>
  <si>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</si>
  <si>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</si>
  <si>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</si>
  <si>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</si>
  <si>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</si>
  <si>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</si>
  <si>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</si>
  <si>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</si>
  <si>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</si>
  <si>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</si>
  <si>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</si>
  <si>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</si>
  <si>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</si>
  <si>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</si>
  <si>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</si>
  <si>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</si>
  <si>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</si>
  <si>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</si>
  <si>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</si>
  <si>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</si>
  <si>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</si>
  <si>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</si>
  <si>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</si>
  <si>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</si>
  <si>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</si>
  <si>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</si>
  <si>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</si>
  <si>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</si>
  <si>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</si>
  <si>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</si>
  <si>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</si>
  <si>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</si>
  <si>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</si>
  <si>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</si>
  <si>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</si>
  <si>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</si>
  <si>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</si>
  <si>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</si>
  <si>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</si>
  <si>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</si>
  <si>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</si>
  <si>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</si>
  <si>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</si>
  <si>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</si>
  <si>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</si>
  <si>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</si>
  <si>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</si>
  <si>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</si>
  <si>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</si>
  <si>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</si>
  <si>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</si>
  <si>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</si>
  <si>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</si>
  <si>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</si>
  <si>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</si>
  <si>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</si>
  <si>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</si>
  <si>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</si>
  <si>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</si>
  <si>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</si>
  <si>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</si>
  <si>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</si>
  <si>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</si>
  <si>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</si>
  <si>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</si>
  <si>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</si>
  <si>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</si>
  <si>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</si>
  <si>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</si>
  <si>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</si>
  <si>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</si>
  <si>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</si>
  <si>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</si>
  <si>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</si>
  <si>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</si>
  <si>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</si>
  <si>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</si>
  <si>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</si>
  <si>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</si>
  <si>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</si>
  <si>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</si>
  <si>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</si>
  <si>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</si>
  <si>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</si>
  <si>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</si>
  <si>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</si>
  <si>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</si>
  <si>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</si>
  <si>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</si>
  <si>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</si>
  <si>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</si>
  <si>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</si>
  <si>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</si>
  <si>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</si>
  <si>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</si>
  <si>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</si>
  <si>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</si>
  <si>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</si>
  <si>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</si>
  <si>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</si>
  <si>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</si>
  <si>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</si>
  <si>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</si>
  <si>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</si>
  <si>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</si>
  <si>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</si>
  <si>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</si>
  <si>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</si>
  <si>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</si>
  <si>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</si>
  <si>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</si>
  <si>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</si>
  <si>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</si>
  <si>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</si>
  <si>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</si>
  <si>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</si>
  <si>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</si>
  <si>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</si>
  <si>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</si>
  <si>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</si>
  <si>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</si>
  <si>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</si>
  <si>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</si>
  <si>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</si>
  <si>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</si>
  <si>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</si>
  <si>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</si>
  <si>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</si>
  <si>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</si>
  <si>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</si>
  <si>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</si>
  <si>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</si>
  <si>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</si>
  <si>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</si>
  <si>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</si>
  <si>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</si>
  <si>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</si>
  <si>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</si>
  <si>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</si>
  <si>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</si>
  <si>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</si>
  <si>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</si>
  <si>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</si>
  <si>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</si>
  <si>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</si>
  <si>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</si>
  <si>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</si>
  <si>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</si>
  <si>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</si>
  <si>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</si>
  <si>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</si>
  <si>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</si>
  <si>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</si>
  <si>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</si>
  <si>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</si>
  <si>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</si>
  <si>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</si>
  <si>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</si>
  <si>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</si>
  <si>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</si>
  <si>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</si>
  <si>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</si>
  <si>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</si>
  <si>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</si>
  <si>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</si>
  <si>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</si>
  <si>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</si>
  <si>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</si>
  <si>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</si>
  <si>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</si>
  <si>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</si>
  <si>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</si>
  <si>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</si>
  <si>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</si>
  <si>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</si>
  <si>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</si>
  <si>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</si>
  <si>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</si>
  <si>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</si>
  <si>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</si>
  <si>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</si>
  <si>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</si>
  <si>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</si>
  <si>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</si>
  <si>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</si>
  <si>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</si>
  <si>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</si>
  <si>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</si>
  <si>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</si>
  <si>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</si>
  <si>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</si>
  <si>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</si>
  <si>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</si>
  <si>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</si>
  <si>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</si>
  <si>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</si>
  <si>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</si>
  <si>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</si>
  <si>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</si>
  <si>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</si>
  <si>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</si>
  <si>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</si>
  <si>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</si>
  <si>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</si>
  <si>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</si>
  <si>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</si>
  <si>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</si>
  <si>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</si>
  <si>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</si>
  <si>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</si>
  <si>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</si>
  <si>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</si>
  <si>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</si>
  <si>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</si>
  <si>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</si>
  <si>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</si>
  <si>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</si>
  <si>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</si>
  <si>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</si>
  <si>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</si>
  <si>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</si>
  <si>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</si>
  <si>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</si>
  <si>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</si>
  <si>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</si>
  <si>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</si>
  <si>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</si>
  <si>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</si>
  <si>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</si>
  <si>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</si>
  <si>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</si>
  <si>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</si>
  <si>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</si>
  <si>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</si>
  <si>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</si>
  <si>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</si>
  <si>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</si>
  <si>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</si>
  <si>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</si>
  <si>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</si>
  <si>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</si>
  <si>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</si>
  <si>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</si>
  <si>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</si>
  <si>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</si>
  <si>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</si>
  <si>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</si>
  <si>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</si>
  <si>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</si>
  <si>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</si>
  <si>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</si>
  <si>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</si>
  <si>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</si>
  <si>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</si>
  <si>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</si>
  <si>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</si>
  <si>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</si>
  <si>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</si>
  <si>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</si>
  <si>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</si>
  <si>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</si>
  <si>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</si>
  <si>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</si>
  <si>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</si>
  <si>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</si>
  <si>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</si>
  <si>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</si>
  <si>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</si>
  <si>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</si>
  <si>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</si>
  <si>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</si>
  <si>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</si>
  <si>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</si>
  <si>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</si>
  <si>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</si>
  <si>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</si>
  <si>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</si>
  <si>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</si>
  <si>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</si>
  <si>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</si>
  <si>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</si>
  <si>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</si>
  <si>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</si>
  <si>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</si>
  <si>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</si>
  <si>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</si>
  <si>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</si>
  <si>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</si>
  <si>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</si>
  <si>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</si>
  <si>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</si>
  <si>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</si>
  <si>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</si>
  <si>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</si>
  <si>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</si>
  <si>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</si>
  <si>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</si>
  <si>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</si>
  <si>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</si>
  <si>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</si>
  <si>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</si>
  <si>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</si>
  <si>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</si>
  <si>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</si>
  <si>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</si>
  <si>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</si>
  <si>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</si>
  <si>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</si>
  <si>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</si>
  <si>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</si>
  <si>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</si>
  <si>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</si>
  <si>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</si>
  <si>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</si>
  <si>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</si>
  <si>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</si>
  <si>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</si>
  <si>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</si>
  <si>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</si>
  <si>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</si>
  <si>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</si>
  <si>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</si>
  <si>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</si>
  <si>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</si>
  <si>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</si>
  <si>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</si>
  <si>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</si>
  <si>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</si>
  <si>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</si>
  <si>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</si>
  <si>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</si>
  <si>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</si>
  <si>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</si>
  <si>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</si>
  <si>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</si>
  <si>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</si>
  <si>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</si>
  <si>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</si>
  <si>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</si>
  <si>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</si>
  <si>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</si>
  <si>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</si>
  <si>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</si>
  <si>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</si>
  <si>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</si>
  <si>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</si>
  <si>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</si>
  <si>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</si>
  <si>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</si>
  <si>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</si>
  <si>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</si>
  <si>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</si>
  <si>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</si>
  <si>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</si>
  <si>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</si>
  <si>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</si>
  <si>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</si>
  <si>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</si>
  <si>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</si>
  <si>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</si>
  <si>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</si>
  <si>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</si>
  <si>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</si>
  <si>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</si>
  <si>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</si>
  <si>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</si>
  <si>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</si>
  <si>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</si>
  <si>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</si>
  <si>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</si>
  <si>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</si>
  <si>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</si>
  <si>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</si>
  <si>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</si>
  <si>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</si>
  <si>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</si>
  <si>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</si>
  <si>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</si>
  <si>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</si>
  <si>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</si>
  <si>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</si>
  <si>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</si>
  <si>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</si>
  <si>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</si>
  <si>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</si>
  <si>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</si>
  <si>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</si>
  <si>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</si>
  <si>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</si>
  <si>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</si>
  <si>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</si>
  <si>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</si>
  <si>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</si>
  <si>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</si>
  <si>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</si>
  <si>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</si>
  <si>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</si>
  <si>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</si>
  <si>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</si>
  <si>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</si>
  <si>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</si>
  <si>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</si>
  <si>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</si>
  <si>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</si>
  <si>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</si>
  <si>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</si>
  <si>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</si>
  <si>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</si>
  <si>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</si>
  <si>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</si>
  <si>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</si>
  <si>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</si>
  <si>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</si>
  <si>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</si>
  <si>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</si>
  <si>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</si>
  <si>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</si>
  <si>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</si>
  <si>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</si>
  <si>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</si>
  <si>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</si>
  <si>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</si>
  <si>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</si>
  <si>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</si>
  <si>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</si>
  <si>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</si>
  <si>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</si>
  <si>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</si>
  <si>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</si>
  <si>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</si>
  <si>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</si>
  <si>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</si>
  <si>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</si>
  <si>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</si>
  <si>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</si>
  <si>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</si>
  <si>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</si>
  <si>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</si>
  <si>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</si>
  <si>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</si>
  <si>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</si>
  <si>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</si>
  <si>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</si>
  <si>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</si>
  <si>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</si>
  <si>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</si>
  <si>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</si>
  <si>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</si>
  <si>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</si>
  <si>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</si>
  <si>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</si>
  <si>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</si>
  <si>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</si>
  <si>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</si>
  <si>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</si>
  <si>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</si>
  <si>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</si>
  <si>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</si>
  <si>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</si>
  <si>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</si>
  <si>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</si>
  <si>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</si>
  <si>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</si>
  <si>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</si>
  <si>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</si>
  <si>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</si>
  <si>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</si>
  <si>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</si>
  <si>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</si>
  <si>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</si>
  <si>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</si>
  <si>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</si>
  <si>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</si>
  <si>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</si>
  <si>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</si>
  <si>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</si>
  <si>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</si>
  <si>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</si>
  <si>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</si>
  <si>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</si>
  <si>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</si>
  <si>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</si>
  <si>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</si>
  <si>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</si>
  <si>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</si>
  <si>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</si>
  <si>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</si>
  <si>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</si>
  <si>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</si>
  <si>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</si>
  <si>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</si>
  <si>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</si>
  <si>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</si>
  <si>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</si>
  <si>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</si>
  <si>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</si>
  <si>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</si>
  <si>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</si>
  <si>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</si>
  <si>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</si>
  <si>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</si>
  <si>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</si>
  <si>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</si>
  <si>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</si>
  <si>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</si>
  <si>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</si>
  <si>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</si>
  <si>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</si>
  <si>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</si>
  <si>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</si>
  <si>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</si>
  <si>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</si>
  <si>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</si>
  <si>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</si>
  <si>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</si>
  <si>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</si>
  <si>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</si>
  <si>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</si>
  <si>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</si>
  <si>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</si>
  <si>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</si>
  <si>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</si>
  <si>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</si>
  <si>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</si>
  <si>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</si>
  <si>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</si>
  <si>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</si>
  <si>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</si>
  <si>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</si>
  <si>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</si>
  <si>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</si>
  <si>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</si>
  <si>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</si>
  <si>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</si>
  <si>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</si>
  <si>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</si>
  <si>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</si>
  <si>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</si>
  <si>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</si>
  <si>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</si>
  <si>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</si>
  <si>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</si>
  <si>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</si>
  <si>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</si>
  <si>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</si>
  <si>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</si>
  <si>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</si>
  <si>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</si>
  <si>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</si>
  <si>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</si>
  <si>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</si>
  <si>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</si>
  <si>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</si>
  <si>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</si>
  <si>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</si>
  <si>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</si>
  <si>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</si>
  <si>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</si>
  <si>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</si>
  <si>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</si>
  <si>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</si>
  <si>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</si>
  <si>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</si>
  <si>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</si>
  <si>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</si>
  <si>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</si>
  <si>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</si>
  <si>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</si>
  <si>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</si>
  <si>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</si>
  <si>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</si>
  <si>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</si>
  <si>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</si>
  <si>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</si>
  <si>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</si>
  <si>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</si>
  <si>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</si>
  <si>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</si>
  <si>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</si>
  <si>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</si>
  <si>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</si>
  <si>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</si>
  <si>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</si>
  <si>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</si>
  <si>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</si>
  <si>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</si>
  <si>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</si>
  <si>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</si>
  <si>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</si>
  <si>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</si>
  <si>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</si>
  <si>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</si>
  <si>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</si>
  <si>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</si>
  <si>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</si>
  <si>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</si>
  <si>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</si>
  <si>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</si>
  <si>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</si>
  <si>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</si>
  <si>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</si>
  <si>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</si>
  <si>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</si>
  <si>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</si>
  <si>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</si>
  <si>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</si>
  <si>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</si>
  <si>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</si>
  <si>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</si>
  <si>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</si>
  <si>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</si>
  <si>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</si>
  <si>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</si>
  <si>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</si>
  <si>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</si>
  <si>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</si>
  <si>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</si>
  <si>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</si>
  <si>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</si>
  <si>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</si>
  <si>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</si>
  <si>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</si>
  <si>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</si>
  <si>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</si>
  <si>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</si>
  <si>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</si>
  <si>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</si>
  <si>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</si>
  <si>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</si>
  <si>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</si>
  <si>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</si>
  <si>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</si>
  <si>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</si>
  <si>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</si>
  <si>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</si>
  <si>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</si>
  <si>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</si>
  <si>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</si>
  <si>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</si>
  <si>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</si>
  <si>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</si>
  <si>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</si>
  <si>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</si>
  <si>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</si>
  <si>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</si>
  <si>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</si>
  <si>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</si>
  <si>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</si>
  <si>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</si>
  <si>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</si>
  <si>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</si>
  <si>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</si>
  <si>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</si>
  <si>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</si>
  <si>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</si>
  <si>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</si>
  <si>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</si>
  <si>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</si>
  <si>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</si>
  <si>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</si>
  <si>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</si>
  <si>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</si>
  <si>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</si>
  <si>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</si>
  <si>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</si>
  <si>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</si>
  <si>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</si>
  <si>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</si>
  <si>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</si>
  <si>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</si>
  <si>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</si>
  <si>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</si>
  <si>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</si>
  <si>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</si>
  <si>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</si>
  <si>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</si>
  <si>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</si>
  <si>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</si>
  <si>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</si>
  <si>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</si>
  <si>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</si>
  <si>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</si>
  <si>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</si>
  <si>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</si>
  <si>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</si>
  <si>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</si>
  <si>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</si>
  <si>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</si>
  <si>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</si>
  <si>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</si>
  <si>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</si>
  <si>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</si>
  <si>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</si>
  <si>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</si>
  <si>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</si>
  <si>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</si>
  <si>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</si>
  <si>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</si>
  <si>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</si>
  <si>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</si>
  <si>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</si>
  <si>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</si>
  <si>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</si>
  <si>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</si>
  <si>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</si>
  <si>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</si>
  <si>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</si>
  <si>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</si>
  <si>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</si>
  <si>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</si>
  <si>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</si>
  <si>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</si>
  <si>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</si>
  <si>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</si>
  <si>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</si>
  <si>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</si>
  <si>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</si>
  <si>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</si>
  <si>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</si>
  <si>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</si>
  <si>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</si>
  <si>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</si>
  <si>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</si>
  <si>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</si>
  <si>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</si>
  <si>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</si>
  <si>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</si>
  <si>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</si>
  <si>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</si>
  <si>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</si>
  <si>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</si>
  <si>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</si>
  <si>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</si>
  <si>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</si>
  <si>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</si>
  <si>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</si>
  <si>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</si>
  <si>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</si>
  <si>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</si>
  <si>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</si>
  <si>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</si>
  <si>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</si>
  <si>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</si>
  <si>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</si>
  <si>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</si>
  <si>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</si>
  <si>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</si>
  <si>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</si>
  <si>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</si>
  <si>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</si>
  <si>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</si>
  <si>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</si>
  <si>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</si>
  <si>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</si>
  <si>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</si>
  <si>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</si>
  <si>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</si>
  <si>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</si>
  <si>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</si>
  <si>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</si>
  <si>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</si>
  <si>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</si>
  <si>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</si>
  <si>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</si>
  <si>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</si>
  <si>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</si>
  <si>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</si>
  <si>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</si>
  <si>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</si>
  <si>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</si>
  <si>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</si>
  <si>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</si>
  <si>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</si>
  <si>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</si>
  <si>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</si>
  <si>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</si>
  <si>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</si>
  <si>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</si>
  <si>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</si>
  <si>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</si>
  <si>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</si>
  <si>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</si>
  <si>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</si>
  <si>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</si>
  <si>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</si>
  <si>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</si>
  <si>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</si>
  <si>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</si>
  <si>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</si>
  <si>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</si>
  <si>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</si>
  <si>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</si>
  <si>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</si>
  <si>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</si>
  <si>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</si>
  <si>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</si>
  <si>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</si>
  <si>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</si>
  <si>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</si>
  <si>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</si>
  <si>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</si>
  <si>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</si>
  <si>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</si>
  <si>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</si>
  <si>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</si>
  <si>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</si>
  <si>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</si>
  <si>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</si>
  <si>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</si>
  <si>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</si>
  <si>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</si>
  <si>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</si>
  <si>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</si>
  <si>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</si>
  <si>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</si>
  <si>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</si>
  <si>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</si>
  <si>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</si>
  <si>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</si>
  <si>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</si>
  <si>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</si>
  <si>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</si>
  <si>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</si>
  <si>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</si>
  <si>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</si>
  <si>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</si>
  <si>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</si>
  <si>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</si>
  <si>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</si>
  <si>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</si>
  <si>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</si>
  <si>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</si>
  <si>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</si>
  <si>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</si>
  <si>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</si>
  <si>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</si>
  <si>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</si>
  <si>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</si>
  <si>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</si>
  <si>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</si>
  <si>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</si>
  <si>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</si>
  <si>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</si>
  <si>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</si>
  <si>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</si>
  <si>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</si>
  <si>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</si>
  <si>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</si>
  <si>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</si>
  <si>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</si>
  <si>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</si>
  <si>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</si>
  <si>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</si>
  <si>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</si>
  <si>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</si>
  <si>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</si>
  <si>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</si>
  <si>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</si>
  <si>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</si>
  <si>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</si>
  <si>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</si>
  <si>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</si>
  <si>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</si>
  <si>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</si>
  <si>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</si>
  <si>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</si>
  <si>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</si>
  <si>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</si>
  <si>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</si>
  <si>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</si>
  <si>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</si>
  <si>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</si>
  <si>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</si>
  <si>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</si>
  <si>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</si>
  <si>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</si>
  <si>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</si>
  <si>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</si>
  <si>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</si>
  <si>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</si>
  <si>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</si>
  <si>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</si>
  <si>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</si>
  <si>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</si>
  <si>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</si>
  <si>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</si>
  <si>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</si>
  <si>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</si>
  <si>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</si>
  <si>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</si>
  <si>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</si>
  <si>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</si>
  <si>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</si>
  <si>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</si>
  <si>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</si>
  <si>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</si>
  <si>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</si>
  <si>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</si>
  <si>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</si>
  <si>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</si>
  <si>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</si>
  <si>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</si>
  <si>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</si>
  <si>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</si>
  <si>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</si>
  <si>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</si>
  <si>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</si>
  <si>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</si>
  <si>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</si>
  <si>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</si>
  <si>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</si>
  <si>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</si>
  <si>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</si>
  <si>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</si>
  <si>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</si>
  <si>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</si>
  <si>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</si>
  <si>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</si>
  <si>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</si>
  <si>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</si>
  <si>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</si>
  <si>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</si>
  <si>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</si>
  <si>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</si>
  <si>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</si>
  <si>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</si>
  <si>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</si>
  <si>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</si>
  <si>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</si>
  <si>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</si>
  <si>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</si>
  <si>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</si>
  <si>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</si>
  <si>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</si>
  <si>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</si>
  <si>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</si>
  <si>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</si>
  <si>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</si>
  <si>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</si>
  <si>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</si>
  <si>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</si>
  <si>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</si>
  <si>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</si>
  <si>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</si>
  <si>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</si>
  <si>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</si>
  <si>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</si>
  <si>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</si>
  <si>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</si>
  <si>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</si>
  <si>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</si>
  <si>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</si>
  <si>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</si>
  <si>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</si>
  <si>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</si>
  <si>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</si>
  <si>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</si>
  <si>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</si>
  <si>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</si>
  <si>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</si>
  <si>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</si>
  <si>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</si>
  <si>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</si>
  <si>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</si>
  <si>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</si>
  <si>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</si>
  <si>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</si>
  <si>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</si>
  <si>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</si>
  <si>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</si>
  <si>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</si>
  <si>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</si>
  <si>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</si>
  <si>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</si>
  <si>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</si>
  <si>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</si>
  <si>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</si>
  <si>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</si>
  <si>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</si>
  <si>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</si>
  <si>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</si>
  <si>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</si>
  <si>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</si>
  <si>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</si>
  <si>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</si>
  <si>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</si>
  <si>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</si>
  <si>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</si>
  <si>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</si>
  <si>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</si>
  <si>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</si>
  <si>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</si>
  <si>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</si>
  <si>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</si>
  <si>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</si>
  <si>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</si>
  <si>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</si>
  <si>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</si>
  <si>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</si>
  <si>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</si>
  <si>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</si>
  <si>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</si>
  <si>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</si>
  <si>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</si>
  <si>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</si>
  <si>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</si>
  <si>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</si>
  <si>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</si>
  <si>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</si>
  <si>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</si>
  <si>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</si>
  <si>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</si>
  <si>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</si>
  <si>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</si>
  <si>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</si>
  <si>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</si>
  <si>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</si>
  <si>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</si>
  <si>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</si>
  <si>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</si>
  <si>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</si>
  <si>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</si>
  <si>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</si>
  <si>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</si>
  <si>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</si>
  <si>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</si>
  <si>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</si>
  <si>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</si>
  <si>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</si>
  <si>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</si>
  <si>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</si>
  <si>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</si>
  <si>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</si>
  <si>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</si>
  <si>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</si>
  <si>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</si>
  <si>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</si>
  <si>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</si>
  <si>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</si>
  <si>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</si>
  <si>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</si>
  <si>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</si>
  <si>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</si>
  <si>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</si>
  <si>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</si>
  <si>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</si>
  <si>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</si>
  <si>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</si>
  <si>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</si>
  <si>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</si>
  <si>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</si>
  <si>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</si>
  <si>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</si>
  <si>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</si>
  <si>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</si>
  <si>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</si>
  <si>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</si>
  <si>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</si>
  <si>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</si>
  <si>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</si>
  <si>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</si>
  <si>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</si>
  <si>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</si>
  <si>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</si>
  <si>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</si>
  <si>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</si>
  <si>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</si>
  <si>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</si>
  <si>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</si>
  <si>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</si>
  <si>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</si>
  <si>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</si>
  <si>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</si>
  <si>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</si>
  <si>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</si>
  <si>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</si>
  <si>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</si>
  <si>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</si>
  <si>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</si>
  <si>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</si>
  <si>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</si>
  <si>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</si>
  <si>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</si>
  <si>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</si>
  <si>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</si>
  <si>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</si>
  <si>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</si>
  <si>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</si>
  <si>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</si>
  <si>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</si>
  <si>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</si>
  <si>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</si>
  <si>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</si>
  <si>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</si>
  <si>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</si>
  <si>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</si>
  <si>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</si>
  <si>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</si>
  <si>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</si>
  <si>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</si>
  <si>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</si>
  <si>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</si>
  <si>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</si>
  <si>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</si>
  <si>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</si>
  <si>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</si>
  <si>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</si>
  <si>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</si>
  <si>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</si>
  <si>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</si>
  <si>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</si>
  <si>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</si>
  <si>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</si>
  <si>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</si>
  <si>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</si>
  <si>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</si>
  <si>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</si>
  <si>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</si>
  <si>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</si>
  <si>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</si>
  <si>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</si>
  <si>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</si>
  <si>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</si>
  <si>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</si>
  <si>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</si>
  <si>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</si>
  <si>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</si>
  <si>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</si>
  <si>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</si>
  <si>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</si>
  <si>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</si>
  <si>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</si>
  <si>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</si>
  <si>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</si>
  <si>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</si>
  <si>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</si>
  <si>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</si>
  <si>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</si>
  <si>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</si>
  <si>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</si>
  <si>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</si>
  <si>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</si>
  <si>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</si>
  <si>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</si>
  <si>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</si>
  <si>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</si>
  <si>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</si>
  <si>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</si>
  <si>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</si>
  <si>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</si>
  <si>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</si>
  <si>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</si>
  <si>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</si>
  <si>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</si>
  <si>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</si>
  <si>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</si>
  <si>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</si>
  <si>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</si>
  <si>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</si>
  <si>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</si>
  <si>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</si>
  <si>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</si>
  <si>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</si>
  <si>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</si>
  <si>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</si>
  <si>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</si>
  <si>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</si>
  <si>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</si>
  <si>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</si>
  <si>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</si>
  <si>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</si>
  <si>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</si>
  <si>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</si>
  <si>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</si>
  <si>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</si>
  <si>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</si>
  <si>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</si>
  <si>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</si>
  <si>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</si>
  <si>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</si>
  <si>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</si>
  <si>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</si>
  <si>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</si>
  <si>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</si>
  <si>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</si>
  <si>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</si>
  <si>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</si>
  <si>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</si>
  <si>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</si>
  <si>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</si>
  <si>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</si>
  <si>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</si>
  <si>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</si>
  <si>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</si>
  <si>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</si>
  <si>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</si>
  <si>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</si>
  <si>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</si>
  <si>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</si>
  <si>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</si>
  <si>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</si>
  <si>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</si>
  <si>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</si>
  <si>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</si>
  <si>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</si>
  <si>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</si>
  <si>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</si>
  <si>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</si>
  <si>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</si>
  <si>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</si>
  <si>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</si>
  <si>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</si>
  <si>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</si>
  <si>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</si>
  <si>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</si>
  <si>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</si>
  <si>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</si>
  <si>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</si>
  <si>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</si>
  <si>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</si>
  <si>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</si>
  <si>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</si>
  <si>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</si>
  <si>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</si>
  <si>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</si>
  <si>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</si>
  <si>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</si>
  <si>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</si>
  <si>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</si>
  <si>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</si>
  <si>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</si>
  <si>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</si>
  <si>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</si>
  <si>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</si>
  <si>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</si>
  <si>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</si>
  <si>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</si>
  <si>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</si>
  <si>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</si>
  <si>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</si>
  <si>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</si>
  <si>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</si>
  <si>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</si>
  <si>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</si>
  <si>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</si>
  <si>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</si>
  <si>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</si>
  <si>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</si>
  <si>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</si>
  <si>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</si>
  <si>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</si>
  <si>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</si>
  <si>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</si>
  <si>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</si>
  <si>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</si>
  <si>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</si>
  <si>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</si>
  <si>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</si>
  <si>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</si>
  <si>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</si>
  <si>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</si>
  <si>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</si>
  <si>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</si>
  <si>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</si>
  <si>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</si>
  <si>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</si>
  <si>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</si>
  <si>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</si>
  <si>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</si>
  <si>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</si>
  <si>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</si>
  <si>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</si>
  <si>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</si>
  <si>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</si>
  <si>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</si>
  <si>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</si>
  <si>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</si>
  <si>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</si>
  <si>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</si>
  <si>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</si>
  <si>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</si>
  <si>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</si>
  <si>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</si>
  <si>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</si>
  <si>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</si>
  <si>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</si>
  <si>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</si>
  <si>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</si>
  <si>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</si>
  <si>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</si>
  <si>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</si>
  <si>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</si>
  <si>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</si>
  <si>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</si>
  <si>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</si>
  <si>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</si>
  <si>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</si>
  <si>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</si>
  <si>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</si>
  <si>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</si>
  <si>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</si>
  <si>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</si>
  <si>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</si>
  <si>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</si>
  <si>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</si>
  <si>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</si>
  <si>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</si>
  <si>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</si>
  <si>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</si>
  <si>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</si>
  <si>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</si>
  <si>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</si>
  <si>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</si>
  <si>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</si>
  <si>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</si>
  <si>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</si>
  <si>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</si>
  <si>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</si>
  <si>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</si>
  <si>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</si>
  <si>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</si>
  <si>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</si>
  <si>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</si>
  <si>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</si>
  <si>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</si>
  <si>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</si>
  <si>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</si>
  <si>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</si>
  <si>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</si>
  <si>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</si>
  <si>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</si>
  <si>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</si>
  <si>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</si>
  <si>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</si>
  <si>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</si>
  <si>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</si>
  <si>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</si>
  <si>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</si>
  <si>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</si>
  <si>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</si>
  <si>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</si>
  <si>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</si>
  <si>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</si>
  <si>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</si>
  <si>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</si>
  <si>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</si>
  <si>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</si>
  <si>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</si>
  <si>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</si>
  <si>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</si>
  <si>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</si>
  <si>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</si>
  <si>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</si>
  <si>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</si>
  <si>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</si>
  <si>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</si>
  <si>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</si>
  <si>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</si>
  <si>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</si>
  <si>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</si>
  <si>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</si>
  <si>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</si>
  <si>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</si>
  <si>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</si>
  <si>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</si>
  <si>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</si>
  <si>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</si>
  <si>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</si>
  <si>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</si>
  <si>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</si>
  <si>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</si>
  <si>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</si>
  <si>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</si>
  <si>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</si>
  <si>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</si>
  <si>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</si>
  <si>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</si>
  <si>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</si>
  <si>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</si>
  <si>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</si>
  <si>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</si>
  <si>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</si>
  <si>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</si>
  <si>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</si>
  <si>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</si>
  <si>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</si>
  <si>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</si>
  <si>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</si>
  <si>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</si>
  <si>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</si>
  <si>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</si>
  <si>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</si>
  <si>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</si>
  <si>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</si>
  <si>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</si>
  <si>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</si>
  <si>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</si>
  <si>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</si>
  <si>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</si>
  <si>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</si>
  <si>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</si>
  <si>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</si>
  <si>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</si>
  <si>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</si>
  <si>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</si>
  <si>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</si>
  <si>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</si>
  <si>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</si>
  <si>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</si>
  <si>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</si>
  <si>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</si>
  <si>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</si>
  <si>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</si>
  <si>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</si>
  <si>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</si>
  <si>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</si>
  <si>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</si>
  <si>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</si>
  <si>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</si>
  <si>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</si>
  <si>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</si>
  <si>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</si>
  <si>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</si>
  <si>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</si>
  <si>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</si>
  <si>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</si>
  <si>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</si>
  <si>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</si>
  <si>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</si>
  <si>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</si>
  <si>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</si>
  <si>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</si>
  <si>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</si>
  <si>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</si>
  <si>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</si>
  <si>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</si>
  <si>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</si>
  <si>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</si>
  <si>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</si>
  <si>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</si>
  <si>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</si>
  <si>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</si>
  <si>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</si>
  <si>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</si>
  <si>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</si>
  <si>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</si>
  <si>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</si>
  <si>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</si>
  <si>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</si>
  <si>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</si>
  <si>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</si>
  <si>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</si>
  <si>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</si>
  <si>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</si>
  <si>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</si>
  <si>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</si>
  <si>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</si>
  <si>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</si>
  <si>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</si>
  <si>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</si>
  <si>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</si>
  <si>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</si>
  <si>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</si>
  <si>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</si>
  <si>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</si>
  <si>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</si>
  <si>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</si>
  <si>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</si>
  <si>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</si>
  <si>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</si>
  <si>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</si>
  <si>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</si>
  <si>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</si>
  <si>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</si>
  <si>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</si>
  <si>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</si>
  <si>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</si>
  <si>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</si>
  <si>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</si>
  <si>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</si>
  <si>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</si>
  <si>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</si>
  <si>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</si>
  <si>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</si>
  <si>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</si>
  <si>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</si>
  <si>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</si>
  <si>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</si>
  <si>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</si>
  <si>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</si>
  <si>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</si>
  <si>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</si>
  <si>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</si>
  <si>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</si>
  <si>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</si>
  <si>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</si>
  <si>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</si>
  <si>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</si>
  <si>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</si>
  <si>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</si>
  <si>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</si>
  <si>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</si>
  <si>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</si>
  <si>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</si>
  <si>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</si>
  <si>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</si>
  <si>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</si>
  <si>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</si>
  <si>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</si>
  <si>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</si>
  <si>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</si>
  <si>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</si>
  <si>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</si>
  <si>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</si>
  <si>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</si>
  <si>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</si>
  <si>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</si>
  <si>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</si>
  <si>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</si>
  <si>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</si>
  <si>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</si>
  <si>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</si>
  <si>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</si>
  <si>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</si>
  <si>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</si>
  <si>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</si>
  <si>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</si>
  <si>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</si>
  <si>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</si>
  <si>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</si>
  <si>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</si>
  <si>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</si>
  <si>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</si>
  <si>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</si>
  <si>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</si>
  <si>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</si>
  <si>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</si>
  <si>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</si>
  <si>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</si>
  <si>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</si>
  <si>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</si>
  <si>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</si>
  <si>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</si>
  <si>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</si>
  <si>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</si>
  <si>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</si>
  <si>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</si>
  <si>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</si>
  <si>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</si>
  <si>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</si>
  <si>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</si>
  <si>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</si>
  <si>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</si>
  <si>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</si>
  <si>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</si>
  <si>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</si>
  <si>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</si>
  <si>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</si>
  <si>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</si>
  <si>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</si>
  <si>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</si>
  <si>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</si>
  <si>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</si>
  <si>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</si>
  <si>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</si>
  <si>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</si>
  <si>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</si>
  <si>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</si>
  <si>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</si>
  <si>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</si>
  <si>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</si>
  <si>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</si>
  <si>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</si>
  <si>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</si>
  <si>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</si>
  <si>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</si>
  <si>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</si>
  <si>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</si>
  <si>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</si>
  <si>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</si>
  <si>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</si>
  <si>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</si>
  <si>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</si>
  <si>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</si>
  <si>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</si>
  <si>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</si>
  <si>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</si>
  <si>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</si>
  <si>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</si>
  <si>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</si>
  <si>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</si>
  <si>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</si>
  <si>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</si>
  <si>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</si>
  <si>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</si>
  <si>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</si>
  <si>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</si>
  <si>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</si>
  <si>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</si>
  <si>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</si>
  <si>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</si>
  <si>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</si>
  <si>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</si>
  <si>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</si>
  <si>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</si>
  <si>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</si>
  <si>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</si>
  <si>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</si>
  <si>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</si>
  <si>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</si>
  <si>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</si>
  <si>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</si>
  <si>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</si>
  <si>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</si>
  <si>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</si>
  <si>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</si>
  <si>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</si>
  <si>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</si>
  <si>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</si>
  <si>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</si>
  <si>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</si>
  <si>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</si>
  <si>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</si>
  <si>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</si>
  <si>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</si>
  <si>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</si>
  <si>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</si>
  <si>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</si>
  <si>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</si>
  <si>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</si>
  <si>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</si>
  <si>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</si>
  <si>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</si>
  <si>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</si>
  <si>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</si>
  <si>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</si>
  <si>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</si>
  <si>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</si>
  <si>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</si>
  <si>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</si>
  <si>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</si>
  <si>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</si>
  <si>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</si>
  <si>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</si>
  <si>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</si>
  <si>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</si>
  <si>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</si>
  <si>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</si>
  <si>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</si>
  <si>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</si>
  <si>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</si>
  <si>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</si>
  <si>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</si>
  <si>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</si>
  <si>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</si>
  <si>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</si>
  <si>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</si>
  <si>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</si>
  <si>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</si>
  <si>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</si>
  <si>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</si>
  <si>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</si>
  <si>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</si>
  <si>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</si>
  <si>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</si>
  <si>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</si>
  <si>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</si>
  <si>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</si>
  <si>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</si>
  <si>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</si>
  <si>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</si>
  <si>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</si>
  <si>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</si>
  <si>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</si>
  <si>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</si>
  <si>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</si>
  <si>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</si>
  <si>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</si>
  <si>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</si>
  <si>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</si>
  <si>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</si>
  <si>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</si>
  <si>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</si>
  <si>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</si>
  <si>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</si>
  <si>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</si>
  <si>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</si>
  <si>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</si>
  <si>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</si>
  <si>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</si>
  <si>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</si>
  <si>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</si>
  <si>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</si>
  <si>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</si>
  <si>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</si>
  <si>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</si>
  <si>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</si>
  <si>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</si>
  <si>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</si>
  <si>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</si>
  <si>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</si>
  <si>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</si>
  <si>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</si>
  <si>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</si>
  <si>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</si>
  <si>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</si>
  <si>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</si>
  <si>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</si>
  <si>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</si>
  <si>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</si>
  <si>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</si>
  <si>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</si>
  <si>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</si>
  <si>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</si>
  <si>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</si>
  <si>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</si>
  <si>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</si>
  <si>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</si>
  <si>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</si>
  <si>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</si>
  <si>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</si>
  <si>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</si>
  <si>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</si>
  <si>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</si>
  <si>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</si>
  <si>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</si>
  <si>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</si>
  <si>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</si>
  <si>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</si>
  <si>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</si>
  <si>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</si>
  <si>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</si>
  <si>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</si>
  <si>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</si>
  <si>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</si>
  <si>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</si>
  <si>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</si>
  <si>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</si>
  <si>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</si>
  <si>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</si>
  <si>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</si>
  <si>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</si>
  <si>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</si>
  <si>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</si>
  <si>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</si>
  <si>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</si>
  <si>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</si>
  <si>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</si>
  <si>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</si>
  <si>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</si>
  <si>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</si>
  <si>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</si>
  <si>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</si>
  <si>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</si>
  <si>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</si>
  <si>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</si>
  <si>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</si>
  <si>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</si>
  <si>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</si>
  <si>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</si>
  <si>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</si>
  <si>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</si>
  <si>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</si>
  <si>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</si>
  <si>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</si>
  <si>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</si>
  <si>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</si>
  <si>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</si>
  <si>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</si>
  <si>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</si>
  <si>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</si>
  <si>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</si>
  <si>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</si>
  <si>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</si>
  <si>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</si>
  <si>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</si>
  <si>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</si>
  <si>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</si>
  <si>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</si>
  <si>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</si>
  <si>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</si>
  <si>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</si>
  <si>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</si>
  <si>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</si>
  <si>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</si>
  <si>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</si>
  <si>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</si>
  <si>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</si>
  <si>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</si>
  <si>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</si>
  <si>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</si>
  <si>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</si>
  <si>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</si>
  <si>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</si>
  <si>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</si>
  <si>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</si>
  <si>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</si>
  <si>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</si>
  <si>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</si>
  <si>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</si>
  <si>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</si>
  <si>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</si>
  <si>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</si>
  <si>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</si>
  <si>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</si>
  <si>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</si>
  <si>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</si>
  <si>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</si>
  <si>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</si>
  <si>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</si>
  <si>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</si>
  <si>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</si>
  <si>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</si>
  <si>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</si>
  <si>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</si>
  <si>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</si>
  <si>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</si>
  <si>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</si>
  <si>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</si>
  <si>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</si>
  <si>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</si>
  <si>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</si>
  <si>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</si>
  <si>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</si>
  <si>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</si>
  <si>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</si>
  <si>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</si>
  <si>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</si>
  <si>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</si>
  <si>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</si>
  <si>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</si>
  <si>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</si>
  <si>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</si>
  <si>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</si>
  <si>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</si>
  <si>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</si>
  <si>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</si>
  <si>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</si>
  <si>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</si>
  <si>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</si>
  <si>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</si>
  <si>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</si>
  <si>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</si>
  <si>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</si>
  <si>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</si>
  <si>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</si>
  <si>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</si>
  <si>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</si>
  <si>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</si>
  <si>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</si>
  <si>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</si>
  <si>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</si>
  <si>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</si>
  <si>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</si>
  <si>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</si>
  <si>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</si>
  <si>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</si>
  <si>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</si>
  <si>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</si>
  <si>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</si>
  <si>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</si>
  <si>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</si>
  <si>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</si>
  <si>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</si>
  <si>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</si>
  <si>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</si>
  <si>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</si>
  <si>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</si>
  <si>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</si>
  <si>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</si>
  <si>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</si>
  <si>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</si>
  <si>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</si>
  <si>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</si>
  <si>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</si>
  <si>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</si>
  <si>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</si>
  <si>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</si>
  <si>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</si>
  <si>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</si>
  <si>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</si>
  <si>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</si>
  <si>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</si>
  <si>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</si>
  <si>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</si>
  <si>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</si>
  <si>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</si>
  <si>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</si>
  <si>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</si>
  <si>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</si>
  <si>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</si>
  <si>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</si>
  <si>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</si>
  <si>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</si>
  <si>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</si>
  <si>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</si>
  <si>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</si>
  <si>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</si>
  <si>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</si>
  <si>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</si>
  <si>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</si>
  <si>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</si>
  <si>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</si>
  <si>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</si>
  <si>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</si>
  <si>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</si>
  <si>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</si>
  <si>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</si>
  <si>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</si>
  <si>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</si>
  <si>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</si>
  <si>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</si>
  <si>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</si>
  <si>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</si>
  <si>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</si>
  <si>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</si>
  <si>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</si>
  <si>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</si>
  <si>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</si>
  <si>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</si>
  <si>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</si>
  <si>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</si>
  <si>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</si>
  <si>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</si>
  <si>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</si>
  <si>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</si>
  <si>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</si>
  <si>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</si>
  <si>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</si>
  <si>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</si>
  <si>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</si>
  <si>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</si>
  <si>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</si>
  <si>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</si>
  <si>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</si>
  <si>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</si>
  <si>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</si>
  <si>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</si>
  <si>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</si>
  <si>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</si>
  <si>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</si>
  <si>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</si>
  <si>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</si>
  <si>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</si>
  <si>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</si>
  <si>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</si>
  <si>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</si>
  <si>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</si>
  <si>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</si>
  <si>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</si>
  <si>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</si>
  <si>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</si>
  <si>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</si>
  <si>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</si>
  <si>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</si>
  <si>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</si>
  <si>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</si>
  <si>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</si>
  <si>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</si>
  <si>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</si>
  <si>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</si>
  <si>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</si>
  <si>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</si>
  <si>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</si>
  <si>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</si>
  <si>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</si>
  <si>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</si>
  <si>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</si>
  <si>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</si>
  <si>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</si>
  <si>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</si>
  <si>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</si>
  <si>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</si>
  <si>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</si>
  <si>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</si>
  <si>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</si>
  <si>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</si>
  <si>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</si>
  <si>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</si>
  <si>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</si>
  <si>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</si>
  <si>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</si>
  <si>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</si>
  <si>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</si>
  <si>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</si>
  <si>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</si>
  <si>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</si>
  <si>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</si>
  <si>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</si>
  <si>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</si>
  <si>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</si>
  <si>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</si>
  <si>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</si>
  <si>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</si>
  <si>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</si>
  <si>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</si>
  <si>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</si>
  <si>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</si>
  <si>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</si>
  <si>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</si>
  <si>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</si>
  <si>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</si>
  <si>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</si>
  <si>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</si>
  <si>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</si>
  <si>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</si>
  <si>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</si>
  <si>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</si>
  <si>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</si>
  <si>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</si>
  <si>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</si>
  <si>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</si>
  <si>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</si>
  <si>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</si>
  <si>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</si>
  <si>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</si>
  <si>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</si>
  <si>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</si>
  <si>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</si>
  <si>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</si>
  <si>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</si>
  <si>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</si>
  <si>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</si>
  <si>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</si>
  <si>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</si>
  <si>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</si>
  <si>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</si>
  <si>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</si>
  <si>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</si>
  <si>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</si>
  <si>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</si>
  <si>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</si>
  <si>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</si>
  <si>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</si>
  <si>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</si>
  <si>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</si>
  <si>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</si>
  <si>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</si>
  <si>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</si>
  <si>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</si>
  <si>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</si>
  <si>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</si>
  <si>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</si>
  <si>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</si>
  <si>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</si>
  <si>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</si>
  <si>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</si>
  <si>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</si>
  <si>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</si>
  <si>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</si>
  <si>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</si>
  <si>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</si>
  <si>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</si>
  <si>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</si>
  <si>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</si>
  <si>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</si>
  <si>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</si>
  <si>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</si>
  <si>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</si>
  <si>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</si>
  <si>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</si>
  <si>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</si>
  <si>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</si>
  <si>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</si>
  <si>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</si>
  <si>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</si>
  <si>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</si>
  <si>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</si>
  <si>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</si>
  <si>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</si>
  <si>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</si>
  <si>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</si>
  <si>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</si>
  <si>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</si>
  <si>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</si>
  <si>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</si>
  <si>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</si>
  <si>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</si>
  <si>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</si>
  <si>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</si>
  <si>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</si>
  <si>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</si>
  <si>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</si>
  <si>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</si>
  <si>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</si>
  <si>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</si>
  <si>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</si>
  <si>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</si>
  <si>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</si>
  <si>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</si>
  <si>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</si>
  <si>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</si>
  <si>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</si>
  <si>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</si>
  <si>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</si>
  <si>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</si>
  <si>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</si>
  <si>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</si>
  <si>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</si>
  <si>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</si>
  <si>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</si>
  <si>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</si>
  <si>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</si>
  <si>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</si>
  <si>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</si>
  <si>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</si>
  <si>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</si>
  <si>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</si>
  <si>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</si>
  <si>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</si>
  <si>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</si>
  <si>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</si>
  <si>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</si>
  <si>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</si>
  <si>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</si>
  <si>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</si>
  <si>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</si>
  <si>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</si>
  <si>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</si>
  <si>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</si>
  <si>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</si>
  <si>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</si>
  <si>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</si>
  <si>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</si>
  <si>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</si>
  <si>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</si>
  <si>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</si>
  <si>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</si>
  <si>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</si>
  <si>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</si>
  <si>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</si>
  <si>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</si>
  <si>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</si>
  <si>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</si>
  <si>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</si>
  <si>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</si>
  <si>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</si>
  <si>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</si>
  <si>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</si>
  <si>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</si>
  <si>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</si>
  <si>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</si>
  <si>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</si>
  <si>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</si>
  <si>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</si>
  <si>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</si>
  <si>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</si>
  <si>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</si>
  <si>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</si>
  <si>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</si>
  <si>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</si>
  <si>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</si>
  <si>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</si>
  <si>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</si>
  <si>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</si>
  <si>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</si>
  <si>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</si>
  <si>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</si>
  <si>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</si>
  <si>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</si>
  <si>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</si>
  <si>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</si>
  <si>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</si>
  <si>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</si>
  <si>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</si>
  <si>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</si>
  <si>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</si>
  <si>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</si>
  <si>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</si>
  <si>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</si>
  <si>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</si>
  <si>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</si>
  <si>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</si>
  <si>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</si>
  <si>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</si>
  <si>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</si>
  <si>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</si>
  <si>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</si>
  <si>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</si>
  <si>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</si>
  <si>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</si>
  <si>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</si>
  <si>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</si>
  <si>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</si>
  <si>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</si>
  <si>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</si>
  <si>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</si>
  <si>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</si>
  <si>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</si>
  <si>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</si>
  <si>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</si>
  <si>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</si>
  <si>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</si>
  <si>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</si>
  <si>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</si>
  <si>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</si>
  <si>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</si>
  <si>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</si>
  <si>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</si>
  <si>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</si>
  <si>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</si>
  <si>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</si>
  <si>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</si>
  <si>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</si>
  <si>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</si>
  <si>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</si>
  <si>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</si>
  <si>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</si>
  <si>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</si>
  <si>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</si>
  <si>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</si>
  <si>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</si>
  <si>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</si>
  <si>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</si>
  <si>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</si>
  <si>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</si>
  <si>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</si>
  <si>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</si>
  <si>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</si>
  <si>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</si>
  <si>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</si>
  <si>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</si>
  <si>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</si>
  <si>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</si>
  <si>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</si>
  <si>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</si>
  <si>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</si>
  <si>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</si>
  <si>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</si>
  <si>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</si>
  <si>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</si>
  <si>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</si>
  <si>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</si>
  <si>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</si>
  <si>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</si>
  <si>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</si>
  <si>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</si>
  <si>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</si>
  <si>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</si>
  <si>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</si>
  <si>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</si>
  <si>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</si>
  <si>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</si>
  <si>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</si>
  <si>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</si>
  <si>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</si>
  <si>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</si>
  <si>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</si>
  <si>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</si>
  <si>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</si>
  <si>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</si>
  <si>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</si>
  <si>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</si>
  <si>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</si>
  <si>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</si>
  <si>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</si>
  <si>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</si>
  <si>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</si>
  <si>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</si>
  <si>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</si>
  <si>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</si>
  <si>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</si>
  <si>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</si>
  <si>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</si>
  <si>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</si>
  <si>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</si>
  <si>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</si>
  <si>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</si>
  <si>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</si>
  <si>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</si>
  <si>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</si>
  <si>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</si>
  <si>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</si>
  <si>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</si>
  <si>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</si>
  <si>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</si>
  <si>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</si>
  <si>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</si>
  <si>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</si>
  <si>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</si>
  <si>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</si>
  <si>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</si>
  <si>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</si>
  <si>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</si>
  <si>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</si>
  <si>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</si>
  <si>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</si>
  <si>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</si>
  <si>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</si>
  <si>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</si>
  <si>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</si>
  <si>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</si>
  <si>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</si>
  <si>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</si>
  <si>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</si>
  <si>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</si>
  <si>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</si>
  <si>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</si>
  <si>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</si>
  <si>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</si>
  <si>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</si>
  <si>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</si>
  <si>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</si>
  <si>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</si>
  <si>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</si>
  <si>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</si>
  <si>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</si>
  <si>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</si>
  <si>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</si>
  <si>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</si>
  <si>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</si>
  <si>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</si>
  <si>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</si>
  <si>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</si>
  <si>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</si>
  <si>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</si>
  <si>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</si>
  <si>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</si>
  <si>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</si>
  <si>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</si>
  <si>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</si>
  <si>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</si>
  <si>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</si>
  <si>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</si>
  <si>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</si>
  <si>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</si>
  <si>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</si>
  <si>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</si>
  <si>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</si>
  <si>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</si>
  <si>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</si>
  <si>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</si>
  <si>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</si>
  <si>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</si>
  <si>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</si>
  <si>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</si>
  <si>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</si>
  <si>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</si>
  <si>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</si>
  <si>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</si>
  <si>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</si>
  <si>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</si>
  <si>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</si>
  <si>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</si>
  <si>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</si>
  <si>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</si>
  <si>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</si>
  <si>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</si>
  <si>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</si>
  <si>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</si>
  <si>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</si>
  <si>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</si>
  <si>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</si>
  <si>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</si>
  <si>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</si>
  <si>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</si>
  <si>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</si>
  <si>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</si>
  <si>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</si>
  <si>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</si>
  <si>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</si>
  <si>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</si>
  <si>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</si>
  <si>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</si>
  <si>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</si>
  <si>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</si>
  <si>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</si>
  <si>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</si>
  <si>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</si>
  <si>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</si>
  <si>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</si>
  <si>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</si>
  <si>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</si>
  <si>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</si>
  <si>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</si>
  <si>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</si>
  <si>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</si>
  <si>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</si>
  <si>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</si>
  <si>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</si>
  <si>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</si>
  <si>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</si>
  <si>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</si>
  <si>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</si>
  <si>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</si>
  <si>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</si>
  <si>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</si>
  <si>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</si>
  <si>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</si>
  <si>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</si>
  <si>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</si>
  <si>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</si>
  <si>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</si>
  <si>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</si>
  <si>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</si>
  <si>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</si>
  <si>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</si>
  <si>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</si>
  <si>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</si>
  <si>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</si>
  <si>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</si>
  <si>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</si>
  <si>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</si>
  <si>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</si>
  <si>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</si>
  <si>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</si>
  <si>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</si>
  <si>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</si>
  <si>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</si>
  <si>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</si>
  <si>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</si>
  <si>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</si>
  <si>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</si>
  <si>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</si>
  <si>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</si>
  <si>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</si>
  <si>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</si>
  <si>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</si>
  <si>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</si>
  <si>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</si>
  <si>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</si>
  <si>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</si>
  <si>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</si>
  <si>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</si>
  <si>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</si>
  <si>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</si>
  <si>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</si>
  <si>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</si>
  <si>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</si>
  <si>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</si>
  <si>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</si>
  <si>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</si>
  <si>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</si>
  <si>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</si>
  <si>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</si>
  <si>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</si>
  <si>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</si>
  <si>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</si>
  <si>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</si>
  <si>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</si>
  <si>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</si>
  <si>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</si>
  <si>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</si>
  <si>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</si>
  <si>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</si>
  <si>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</si>
  <si>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</si>
  <si>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</si>
  <si>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</si>
  <si>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</si>
  <si>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</si>
  <si>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</si>
  <si>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</si>
  <si>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</si>
  <si>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</si>
  <si>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</si>
  <si>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</si>
  <si>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</si>
  <si>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</si>
  <si>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</si>
  <si>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</si>
  <si>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</si>
  <si>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</si>
  <si>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</si>
  <si>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</si>
  <si>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</si>
  <si>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</si>
  <si>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</si>
  <si>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</si>
  <si>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</si>
  <si>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</si>
  <si>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</si>
  <si>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</si>
  <si>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</si>
  <si>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</si>
  <si>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</si>
  <si>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</si>
  <si>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</si>
  <si>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</si>
  <si>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</si>
  <si>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</si>
  <si>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</si>
  <si>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</si>
  <si>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</si>
  <si>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</si>
  <si>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</si>
  <si>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</si>
  <si>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</si>
  <si>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</si>
  <si>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</si>
  <si>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</si>
  <si>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</si>
  <si>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</si>
  <si>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</si>
  <si>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</si>
  <si>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</si>
  <si>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</si>
  <si>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</si>
  <si>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</si>
  <si>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</si>
  <si>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</si>
  <si>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</si>
  <si>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</si>
  <si>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</si>
  <si>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</si>
  <si>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</si>
  <si>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</si>
  <si>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</si>
  <si>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</si>
  <si>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</si>
  <si>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</si>
  <si>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</si>
  <si>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</si>
  <si>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</si>
  <si>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</si>
  <si>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</si>
  <si>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</si>
  <si>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</si>
  <si>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</si>
  <si>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</si>
  <si>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</si>
  <si>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</si>
  <si>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</si>
  <si>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</si>
  <si>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</si>
  <si>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</si>
  <si>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</si>
  <si>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</si>
  <si>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</si>
  <si>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</si>
  <si>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</si>
  <si>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</si>
  <si>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</si>
  <si>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</si>
  <si>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</si>
  <si>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</si>
  <si>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</si>
  <si>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</si>
  <si>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</si>
  <si>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</si>
  <si>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</si>
  <si>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</si>
  <si>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</si>
  <si>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</si>
  <si>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</si>
  <si>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</si>
  <si>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</si>
  <si>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</si>
  <si>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</si>
  <si>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</si>
  <si>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</si>
  <si>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</si>
  <si>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</si>
  <si>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</si>
  <si>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</si>
  <si>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</si>
  <si>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</si>
  <si>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</si>
  <si>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</si>
  <si>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</si>
  <si>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</si>
  <si>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</si>
  <si>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</si>
  <si>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</si>
  <si>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</si>
  <si>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</si>
  <si>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</si>
  <si>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</si>
  <si>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</si>
  <si>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</si>
  <si>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</si>
  <si>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</si>
  <si>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</si>
  <si>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</si>
  <si>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</si>
  <si>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</si>
  <si>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</si>
  <si>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</si>
  <si>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</si>
  <si>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</si>
  <si>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</si>
  <si>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</si>
  <si>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</si>
  <si>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</si>
  <si>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</si>
  <si>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</si>
  <si>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</si>
  <si>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</si>
  <si>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</si>
  <si>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</si>
  <si>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</si>
  <si>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</si>
  <si>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</si>
  <si>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</si>
  <si>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</si>
  <si>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</si>
  <si>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</si>
  <si>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</si>
  <si>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</si>
  <si>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</si>
  <si>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</si>
  <si>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</si>
  <si>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</si>
  <si>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</si>
  <si>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</si>
  <si>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</si>
  <si>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</si>
  <si>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</si>
  <si>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</si>
  <si>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</si>
  <si>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</si>
  <si>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</si>
  <si>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</si>
  <si>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</si>
  <si>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</si>
  <si>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</si>
  <si>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</si>
  <si>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</si>
  <si>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</si>
  <si>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</si>
  <si>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</si>
  <si>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</si>
  <si>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</si>
  <si>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</si>
  <si>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</si>
  <si>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</si>
  <si>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</si>
  <si>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</si>
  <si>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</si>
  <si>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</si>
  <si>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</si>
  <si>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</si>
  <si>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</si>
  <si>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</si>
  <si>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</si>
  <si>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</si>
  <si>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</si>
  <si>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</si>
  <si>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</si>
  <si>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</si>
  <si>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</si>
  <si>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</si>
  <si>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</si>
  <si>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</si>
  <si>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</si>
  <si>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</si>
  <si>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</si>
  <si>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</si>
  <si>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</si>
  <si>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</si>
  <si>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</si>
  <si>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</si>
  <si>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</si>
  <si>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</si>
  <si>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</si>
  <si>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</si>
  <si>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</si>
  <si>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</si>
  <si>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</si>
  <si>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</si>
  <si>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</si>
  <si>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</si>
  <si>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</si>
  <si>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</si>
  <si>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</si>
  <si>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</si>
  <si>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</si>
  <si>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</si>
  <si>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</si>
  <si>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</si>
  <si>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</si>
  <si>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</si>
  <si>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</si>
  <si>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</si>
  <si>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</si>
  <si>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</si>
  <si>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</si>
  <si>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</si>
  <si>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</si>
  <si>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</si>
  <si>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</si>
  <si>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</si>
  <si>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</si>
  <si>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</si>
  <si>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</si>
  <si>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</si>
  <si>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</si>
  <si>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</si>
  <si>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</si>
  <si>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</si>
  <si>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</si>
  <si>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</si>
  <si>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</si>
  <si>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</si>
  <si>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</si>
  <si>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</si>
  <si>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</si>
  <si>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</si>
  <si>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</si>
  <si>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</si>
  <si>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</si>
  <si>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</si>
  <si>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</si>
  <si>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</si>
  <si>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</si>
  <si>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</si>
  <si>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</si>
  <si>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</si>
  <si>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</si>
  <si>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</si>
  <si>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</si>
  <si>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</si>
  <si>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</si>
  <si>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</si>
  <si>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</si>
  <si>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</si>
  <si>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</si>
  <si>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</si>
  <si>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</si>
  <si>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</si>
  <si>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</si>
  <si>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</si>
  <si>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</si>
  <si>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</si>
  <si>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</si>
  <si>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</si>
  <si>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</si>
  <si>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</si>
  <si>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</si>
  <si>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</si>
  <si>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</si>
  <si>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</si>
  <si>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</si>
  <si>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</si>
  <si>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</si>
  <si>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</si>
  <si>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</si>
  <si>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</si>
  <si>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</si>
  <si>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</si>
  <si>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</si>
  <si>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</si>
  <si>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</si>
  <si>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</si>
  <si>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</si>
  <si>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</si>
  <si>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</si>
  <si>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</si>
  <si>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</si>
  <si>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</si>
  <si>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</si>
  <si>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</si>
  <si>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</si>
  <si>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</si>
  <si>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</si>
  <si>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</si>
  <si>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</si>
  <si>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</si>
  <si>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</si>
  <si>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</si>
  <si>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</si>
  <si>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</si>
  <si>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</si>
  <si>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</si>
  <si>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</si>
  <si>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</si>
  <si>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</si>
  <si>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</si>
  <si>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</si>
  <si>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</si>
  <si>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</si>
  <si>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</si>
  <si>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</si>
  <si>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</si>
  <si>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</si>
  <si>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</si>
  <si>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</si>
  <si>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</si>
  <si>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</si>
  <si>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</si>
  <si>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</si>
  <si>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</si>
  <si>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</si>
  <si>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</si>
  <si>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</si>
  <si>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</si>
  <si>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</si>
  <si>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</si>
  <si>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</si>
  <si>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</si>
  <si>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</si>
  <si>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</si>
  <si>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</si>
  <si>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</si>
  <si>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</si>
  <si>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</si>
  <si>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</si>
  <si>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</si>
  <si>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</si>
  <si>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</si>
  <si>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</si>
  <si>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</si>
  <si>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</si>
  <si>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</si>
  <si>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</si>
  <si>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</si>
  <si>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</si>
  <si>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</si>
  <si>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</si>
  <si>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</si>
  <si>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</si>
  <si>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</si>
  <si>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</si>
  <si>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</si>
  <si>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</si>
  <si>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</si>
  <si>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</si>
  <si>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</si>
  <si>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</si>
  <si>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</si>
  <si>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</si>
  <si>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</si>
  <si>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</si>
  <si>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</si>
  <si>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</si>
  <si>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</si>
  <si>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</si>
  <si>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</si>
  <si>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</si>
  <si>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</si>
  <si>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</si>
  <si>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</si>
  <si>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</si>
  <si>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</si>
  <si>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</si>
  <si>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</si>
  <si>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</si>
  <si>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</si>
  <si>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</si>
  <si>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</si>
  <si>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</si>
  <si>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</si>
  <si>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</si>
  <si>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</si>
  <si>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</si>
  <si>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</si>
  <si>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</si>
  <si>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</si>
  <si>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</si>
  <si>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</si>
  <si>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</si>
  <si>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</si>
  <si>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</si>
  <si>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</si>
  <si>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</si>
  <si>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</si>
  <si>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</si>
  <si>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</si>
  <si>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</si>
  <si>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</si>
  <si>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</si>
  <si>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</si>
  <si>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</si>
  <si>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</si>
  <si>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</si>
  <si>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</si>
  <si>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</si>
  <si>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</si>
  <si>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</si>
  <si>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</si>
  <si>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</si>
  <si>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</si>
  <si>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</si>
  <si>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</si>
  <si>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</si>
  <si>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</si>
  <si>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</si>
  <si>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</si>
  <si>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</si>
  <si>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</si>
  <si>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</si>
  <si>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</si>
  <si>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</si>
  <si>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</si>
  <si>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</si>
  <si>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</si>
  <si>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</si>
  <si>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</si>
  <si>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</si>
  <si>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</si>
  <si>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</si>
  <si>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</si>
  <si>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</si>
  <si>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</si>
  <si>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</si>
  <si>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</si>
  <si>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</si>
  <si>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</si>
  <si>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</si>
  <si>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</si>
  <si>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</si>
  <si>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</si>
  <si>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</si>
  <si>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</si>
  <si>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</si>
  <si>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</si>
  <si>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</si>
  <si>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</si>
  <si>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</si>
  <si>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</si>
  <si>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</si>
  <si>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</si>
  <si>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</si>
  <si>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</si>
  <si>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</si>
  <si>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</si>
  <si>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</si>
  <si>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</si>
  <si>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</si>
  <si>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</si>
  <si>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</si>
  <si>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</si>
  <si>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</si>
  <si>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</si>
  <si>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</si>
  <si>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</si>
  <si>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</si>
  <si>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</si>
  <si>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</si>
  <si>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</si>
  <si>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</si>
  <si>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</si>
  <si>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</si>
  <si>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</si>
  <si>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</si>
  <si>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</si>
  <si>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</si>
  <si>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</si>
  <si>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</si>
  <si>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</si>
  <si>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</si>
  <si>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</si>
  <si>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</si>
  <si>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</si>
  <si>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</si>
  <si>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</si>
  <si>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</si>
  <si>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</si>
  <si>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</si>
  <si>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</si>
  <si>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</si>
  <si>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</si>
  <si>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</si>
  <si>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</si>
  <si>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</si>
  <si>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</si>
  <si>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</si>
  <si>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</si>
  <si>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</si>
  <si>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</si>
  <si>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</si>
  <si>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</si>
  <si>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</si>
  <si>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</si>
  <si>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</si>
  <si>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</si>
  <si>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</si>
  <si>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</si>
  <si>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</si>
  <si>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</si>
  <si>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</si>
  <si>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</si>
  <si>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</si>
  <si>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</si>
  <si>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</si>
  <si>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</si>
  <si>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</si>
  <si>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</si>
  <si>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</si>
  <si>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</si>
  <si>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</si>
  <si>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</si>
  <si>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</si>
  <si>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</si>
  <si>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</si>
  <si>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</si>
  <si>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</si>
  <si>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</si>
  <si>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</si>
  <si>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</si>
  <si>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</si>
  <si>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</si>
  <si>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</si>
  <si>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</si>
  <si>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</si>
  <si>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</si>
  <si>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</si>
  <si>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</si>
  <si>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</si>
  <si>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</si>
  <si>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</si>
  <si>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</si>
  <si>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</si>
  <si>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</si>
  <si>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</si>
  <si>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</si>
  <si>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</si>
  <si>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</si>
  <si>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</si>
  <si>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</si>
  <si>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</si>
  <si>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</si>
  <si>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</si>
  <si>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</si>
  <si>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</si>
  <si>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</si>
  <si>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</si>
  <si>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</si>
  <si>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</si>
  <si>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</si>
  <si>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</si>
  <si>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</si>
  <si>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</si>
  <si>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</si>
  <si>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</si>
  <si>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</si>
  <si>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</si>
  <si>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</si>
  <si>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</si>
  <si>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</si>
  <si>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</si>
  <si>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</si>
  <si>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</si>
  <si>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</si>
  <si>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</si>
  <si>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</si>
  <si>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</si>
  <si>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</si>
  <si>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</si>
  <si>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</si>
  <si>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</si>
  <si>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</si>
  <si>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</si>
  <si>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</si>
  <si>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</si>
  <si>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</si>
  <si>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</si>
  <si>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</si>
  <si>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</si>
  <si>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</si>
  <si>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</si>
  <si>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</si>
  <si>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</si>
  <si>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</si>
  <si>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</si>
  <si>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</si>
  <si>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</si>
  <si>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</si>
  <si>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</si>
  <si>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</si>
  <si>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</si>
  <si>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</si>
  <si>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</si>
  <si>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</si>
  <si>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</si>
  <si>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</si>
  <si>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</si>
  <si>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</si>
  <si>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</si>
  <si>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</si>
  <si>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</si>
  <si>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</si>
  <si>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</si>
  <si>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</si>
  <si>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</si>
  <si>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</si>
  <si>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</si>
  <si>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</si>
  <si>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</si>
  <si>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</si>
  <si>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</si>
  <si>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</si>
  <si>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</si>
  <si>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</si>
  <si>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</si>
  <si>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</si>
  <si>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</si>
  <si>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</si>
  <si>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</si>
  <si>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</si>
  <si>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</si>
  <si>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</si>
  <si>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</si>
  <si>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</si>
  <si>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</si>
  <si>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</si>
  <si>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</si>
  <si>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</si>
  <si>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</si>
  <si>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</si>
  <si>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</si>
  <si>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</si>
  <si>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</si>
  <si>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</si>
  <si>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</si>
  <si>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</si>
  <si>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</si>
  <si>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</si>
  <si>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</si>
  <si>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</si>
  <si>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</si>
  <si>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</si>
  <si>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</si>
  <si>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</si>
  <si>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</si>
  <si>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</si>
  <si>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</si>
  <si>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</si>
  <si>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</si>
  <si>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</si>
  <si>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</si>
  <si>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</si>
  <si>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</si>
  <si>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</si>
  <si>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</si>
  <si>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</si>
  <si>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</si>
  <si>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</si>
  <si>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</si>
  <si>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</si>
  <si>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</si>
  <si>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</si>
  <si>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</si>
  <si>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</si>
  <si>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</si>
  <si>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</si>
  <si>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</si>
  <si>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</si>
  <si>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</si>
  <si>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</si>
  <si>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</si>
  <si>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</si>
  <si>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</si>
  <si>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</si>
  <si>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</si>
  <si>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</si>
  <si>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</si>
  <si>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</si>
  <si>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</si>
  <si>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</si>
  <si>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</si>
  <si>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</si>
  <si>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</si>
  <si>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</si>
  <si>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</si>
  <si>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</si>
  <si>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</si>
  <si>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</si>
  <si>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</si>
  <si>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</si>
  <si>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</si>
  <si>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</si>
  <si>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</si>
  <si>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</si>
  <si>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</si>
  <si>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</si>
  <si>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</si>
  <si>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</si>
  <si>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</si>
  <si>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</si>
  <si>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</si>
  <si>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</si>
  <si>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</si>
  <si>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</si>
  <si>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</si>
  <si>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</si>
  <si>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</si>
  <si>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</si>
  <si>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</si>
  <si>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</si>
  <si>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</si>
  <si>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</si>
  <si>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</si>
  <si>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</si>
  <si>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</si>
  <si>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</si>
  <si>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</si>
  <si>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</si>
  <si>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</si>
  <si>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</si>
  <si>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</si>
  <si>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</si>
  <si>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</si>
  <si>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</si>
  <si>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</si>
  <si>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</si>
  <si>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</si>
  <si>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</si>
  <si>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</si>
  <si>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</si>
  <si>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</si>
  <si>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</si>
  <si>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</si>
  <si>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</si>
  <si>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</si>
  <si>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</si>
  <si>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</si>
  <si>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</si>
  <si>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</si>
  <si>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</si>
  <si>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</si>
  <si>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</si>
  <si>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</si>
  <si>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</si>
  <si>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</si>
  <si>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</si>
  <si>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</si>
  <si>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</si>
  <si>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</si>
  <si>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</si>
  <si>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</si>
  <si>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</si>
  <si>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</si>
  <si>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</si>
  <si>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</si>
  <si>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</si>
  <si>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</si>
  <si>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</si>
  <si>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</si>
  <si>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</si>
  <si>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</si>
  <si>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</si>
  <si>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</si>
  <si>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</si>
  <si>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</si>
  <si>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</si>
  <si>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</si>
  <si>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</si>
  <si>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</si>
  <si>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</si>
  <si>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</si>
  <si>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</si>
  <si>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</si>
  <si>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</si>
  <si>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</si>
  <si>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</si>
  <si>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</si>
  <si>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</si>
  <si>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</si>
  <si>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</si>
  <si>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</si>
  <si>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</si>
  <si>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</si>
  <si>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</si>
  <si>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</si>
  <si>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</si>
  <si>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</si>
  <si>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</si>
  <si>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</si>
  <si>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</si>
  <si>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</si>
  <si>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</si>
  <si>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</si>
  <si>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</si>
  <si>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</si>
  <si>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</si>
  <si>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</si>
  <si>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</si>
  <si>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</si>
  <si>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</si>
  <si>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</si>
  <si>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</si>
  <si>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</si>
  <si>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</si>
  <si>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</si>
  <si>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</si>
  <si>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</si>
  <si>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</si>
  <si>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</si>
  <si>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</si>
  <si>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</si>
  <si>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</si>
  <si>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</si>
  <si>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</si>
  <si>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</si>
  <si>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</si>
  <si>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</si>
  <si>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</si>
  <si>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</si>
  <si>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</si>
  <si>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</si>
  <si>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</si>
  <si>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</si>
  <si>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</si>
  <si>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</si>
  <si>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</si>
  <si>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</si>
  <si>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</si>
  <si>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</si>
  <si>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</si>
  <si>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</si>
  <si>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</si>
  <si>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</si>
  <si>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</si>
  <si>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</si>
  <si>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</si>
  <si>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</si>
  <si>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</si>
  <si>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</si>
  <si>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</si>
  <si>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</si>
  <si>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</si>
  <si>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</si>
  <si>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</si>
  <si>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</si>
  <si>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</si>
  <si>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</si>
  <si>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</si>
  <si>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</si>
  <si>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</si>
  <si>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</si>
  <si>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</si>
  <si>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</si>
  <si>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</si>
  <si>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</si>
  <si>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</si>
  <si>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</si>
  <si>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</si>
  <si>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</si>
  <si>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</si>
  <si>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</si>
  <si>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</si>
  <si>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</si>
  <si>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</si>
  <si>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</si>
  <si>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</si>
  <si>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</si>
  <si>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</si>
  <si>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</si>
  <si>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</si>
  <si>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</si>
  <si>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</si>
  <si>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</si>
  <si>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</si>
  <si>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</si>
  <si>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</si>
  <si>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</si>
  <si>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</si>
  <si>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</si>
  <si>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</si>
  <si>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</si>
  <si>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</si>
  <si>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</si>
  <si>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</si>
  <si>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</si>
  <si>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</si>
  <si>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</si>
  <si>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</si>
  <si>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</si>
  <si>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</si>
  <si>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</si>
  <si>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</si>
  <si>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</si>
  <si>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</si>
  <si>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</si>
  <si>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</si>
  <si>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</si>
  <si>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</si>
  <si>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</si>
  <si>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</si>
  <si>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</si>
  <si>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</si>
  <si>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</si>
  <si>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</si>
  <si>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</si>
  <si>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</si>
  <si>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</si>
  <si>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</si>
  <si>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</si>
  <si>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</si>
  <si>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</si>
  <si>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</si>
  <si>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</si>
  <si>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</si>
  <si>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</si>
  <si>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</si>
  <si>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</si>
  <si>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</si>
  <si>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</si>
  <si>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</si>
  <si>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</si>
  <si>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</si>
  <si>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</si>
  <si>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</si>
  <si>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</si>
  <si>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</si>
  <si>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</si>
  <si>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</si>
  <si>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</si>
  <si>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</si>
  <si>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</si>
  <si>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</si>
  <si>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</si>
  <si>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</si>
  <si>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</si>
  <si>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</si>
  <si>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</si>
  <si>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</si>
  <si>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</si>
  <si>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</si>
  <si>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</si>
  <si>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</si>
  <si>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</si>
  <si>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</si>
  <si>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</si>
  <si>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</si>
  <si>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</si>
  <si>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</si>
  <si>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</si>
  <si>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</si>
  <si>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</si>
  <si>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</si>
  <si>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</si>
  <si>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</si>
  <si>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</si>
  <si>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</si>
  <si>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</si>
  <si>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</si>
  <si>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</si>
  <si>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</si>
  <si>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</si>
  <si>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</si>
  <si>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</si>
  <si>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</si>
  <si>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</si>
  <si>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</si>
  <si>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</si>
  <si>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</si>
  <si>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</si>
  <si>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</si>
  <si>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</si>
  <si>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</si>
  <si>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</si>
  <si>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</si>
  <si>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</si>
  <si>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</si>
  <si>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</si>
  <si>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</si>
  <si>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</si>
  <si>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</si>
  <si>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</si>
  <si>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</si>
  <si>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</si>
  <si>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</si>
  <si>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</si>
  <si>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</si>
  <si>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</si>
  <si>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</si>
  <si>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</si>
  <si>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</si>
  <si>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</si>
  <si>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</si>
  <si>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</si>
  <si>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</si>
  <si>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</si>
  <si>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</si>
  <si>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</si>
  <si>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</si>
  <si>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</si>
  <si>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</si>
  <si>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</si>
  <si>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</si>
  <si>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</si>
  <si>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</si>
  <si>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</si>
  <si>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</si>
  <si>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</si>
  <si>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</si>
  <si>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</si>
  <si>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</si>
  <si>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</si>
  <si>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</si>
  <si>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</si>
  <si>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</si>
  <si>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</si>
  <si>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</si>
  <si>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</si>
  <si>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</si>
  <si>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</si>
  <si>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</si>
  <si>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</si>
  <si>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</si>
  <si>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</si>
  <si>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</si>
  <si>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</si>
  <si>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</si>
  <si>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</si>
  <si>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</si>
  <si>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</si>
  <si>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</si>
  <si>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</si>
  <si>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</si>
  <si>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</si>
  <si>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</si>
  <si>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</si>
  <si>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</si>
  <si>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</si>
  <si>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</si>
  <si>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</si>
  <si>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</si>
  <si>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</si>
  <si>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</si>
  <si>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</si>
  <si>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</si>
  <si>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</si>
  <si>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</si>
  <si>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</si>
  <si>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</si>
  <si>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</si>
  <si>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</si>
  <si>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</si>
  <si>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</si>
  <si>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</si>
  <si>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</si>
  <si>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</si>
  <si>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</si>
  <si>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</si>
  <si>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</si>
  <si>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</si>
  <si>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</si>
  <si>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</si>
  <si>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</si>
  <si>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</si>
  <si>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</si>
  <si>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</si>
  <si>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</si>
  <si>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</si>
  <si>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</si>
  <si>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</si>
  <si>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</si>
  <si>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</si>
  <si>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</si>
  <si>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</si>
  <si>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</si>
  <si>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</si>
  <si>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</si>
  <si>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</si>
  <si>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</si>
  <si>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</si>
  <si>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</si>
  <si>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</si>
  <si>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</si>
  <si>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</si>
  <si>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</si>
  <si>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</si>
  <si>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</si>
  <si>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</si>
  <si>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</si>
  <si>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</si>
  <si>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</si>
  <si>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</si>
  <si>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</si>
  <si>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</si>
  <si>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</si>
  <si>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</si>
  <si>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</si>
  <si>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</si>
  <si>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</si>
  <si>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</si>
  <si>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</si>
  <si>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</si>
  <si>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</si>
  <si>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</si>
  <si>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</si>
  <si>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</si>
  <si>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</si>
  <si>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</si>
  <si>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</si>
  <si>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</si>
  <si>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</si>
  <si>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</si>
  <si>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</si>
  <si>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</si>
  <si>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</si>
  <si>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</si>
  <si>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</si>
  <si>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</si>
  <si>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</si>
  <si>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</si>
  <si>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</si>
  <si>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</si>
  <si>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</si>
  <si>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</si>
  <si>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</si>
  <si>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</si>
  <si>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</si>
  <si>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</si>
  <si>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</si>
  <si>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</si>
  <si>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</si>
  <si>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</si>
  <si>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</si>
  <si>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</si>
  <si>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</si>
  <si>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</si>
  <si>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</si>
  <si>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</si>
  <si>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</si>
  <si>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</si>
  <si>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</si>
  <si>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</si>
  <si>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</si>
  <si>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</si>
  <si>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</si>
  <si>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</si>
  <si>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</si>
  <si>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</si>
  <si>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</si>
  <si>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</si>
  <si>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</si>
  <si>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</si>
  <si>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</si>
  <si>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</si>
  <si>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</si>
  <si>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</si>
  <si>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</si>
  <si>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</si>
  <si>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</si>
  <si>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</si>
  <si>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</si>
  <si>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</si>
  <si>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</si>
  <si>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</si>
  <si>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</si>
  <si>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</si>
  <si>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</si>
  <si>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</si>
  <si>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</si>
  <si>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</si>
  <si>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</si>
  <si>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</si>
  <si>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</si>
  <si>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</si>
  <si>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</si>
  <si>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</si>
  <si>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</si>
  <si>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</si>
  <si>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</si>
  <si>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</si>
  <si>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</si>
  <si>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</si>
  <si>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</si>
  <si>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</si>
  <si>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</si>
  <si>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</si>
  <si>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</si>
  <si>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</si>
  <si>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</si>
  <si>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</si>
  <si>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</si>
  <si>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</si>
  <si>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</si>
  <si>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</si>
  <si>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</si>
  <si>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</si>
  <si>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</si>
  <si>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</si>
  <si>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</si>
  <si>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</si>
  <si>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</si>
  <si>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</si>
  <si>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</si>
  <si>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</si>
  <si>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</si>
  <si>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</si>
  <si>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</si>
  <si>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</si>
  <si>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</si>
  <si>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</si>
  <si>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</si>
  <si>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</si>
  <si>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</si>
  <si>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</si>
  <si>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</si>
  <si>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</si>
  <si>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</si>
  <si>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</si>
  <si>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</si>
  <si>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</si>
  <si>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</si>
  <si>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</si>
  <si>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</si>
  <si>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</si>
  <si>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</si>
  <si>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</si>
  <si>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</si>
  <si>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</si>
  <si>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</si>
  <si>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</si>
  <si>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</si>
  <si>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</si>
  <si>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</si>
  <si>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</si>
  <si>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</si>
  <si>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</si>
  <si>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</si>
  <si>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</si>
  <si>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</si>
  <si>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</si>
  <si>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</si>
  <si>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</si>
  <si>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</si>
  <si>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</si>
  <si>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</si>
  <si>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</si>
  <si>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</si>
  <si>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</si>
  <si>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</si>
  <si>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</si>
  <si>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</si>
  <si>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</si>
  <si>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</si>
  <si>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</si>
  <si>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</si>
  <si>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</si>
  <si>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</si>
  <si>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</si>
  <si>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</si>
  <si>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</si>
  <si>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</si>
  <si>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</si>
  <si>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</si>
  <si>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</si>
  <si>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</si>
  <si>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</si>
  <si>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</si>
  <si>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</si>
  <si>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</si>
  <si>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</si>
  <si>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</si>
  <si>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</si>
  <si>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</si>
  <si>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</si>
  <si>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</si>
  <si>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</si>
  <si>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</si>
  <si>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</si>
  <si>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</si>
  <si>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</si>
  <si>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</si>
  <si>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</si>
  <si>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</si>
  <si>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</si>
  <si>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</si>
  <si>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</si>
  <si>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</si>
  <si>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</si>
  <si>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</si>
  <si>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</si>
  <si>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</si>
  <si>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</si>
  <si>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</si>
  <si>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</si>
  <si>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</si>
  <si>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</si>
  <si>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</si>
  <si>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</si>
  <si>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</si>
  <si>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</si>
  <si>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</si>
  <si>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</si>
  <si>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</si>
  <si>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</si>
  <si>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</si>
  <si>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</si>
  <si>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</si>
  <si>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</si>
  <si>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</si>
  <si>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</si>
  <si>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</si>
  <si>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</si>
  <si>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</si>
  <si>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</si>
  <si>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</si>
  <si>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</si>
  <si>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</si>
  <si>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</si>
  <si>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</si>
  <si>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</si>
  <si>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</si>
  <si>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</si>
  <si>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</si>
  <si>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</si>
  <si>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</si>
  <si>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</si>
  <si>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</si>
  <si>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</si>
  <si>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</si>
  <si>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</si>
  <si>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</si>
  <si>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</si>
  <si>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</si>
  <si>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</si>
  <si>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</si>
  <si>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</si>
  <si>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</si>
  <si>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</si>
  <si>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</si>
  <si>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</si>
  <si>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</si>
  <si>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</si>
  <si>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</si>
  <si>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</si>
  <si>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</si>
  <si>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</si>
  <si>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</si>
  <si>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</si>
  <si>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</si>
  <si>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</si>
  <si>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</si>
  <si>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</si>
  <si>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</si>
  <si>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</si>
  <si>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</si>
  <si>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</si>
  <si>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</si>
  <si>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</si>
  <si>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</si>
  <si>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</si>
  <si>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</si>
  <si>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</si>
  <si>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</si>
  <si>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</si>
  <si>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</si>
  <si>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</si>
  <si>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</si>
  <si>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</si>
  <si>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</si>
  <si>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</si>
  <si>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</si>
  <si>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</si>
  <si>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</si>
  <si>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</si>
  <si>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</si>
  <si>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</si>
  <si>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</si>
  <si>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</si>
  <si>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</si>
  <si>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</si>
  <si>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</si>
  <si>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</si>
  <si>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</si>
  <si>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</si>
  <si>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</si>
  <si>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</si>
  <si>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</si>
  <si>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</si>
  <si>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</si>
  <si>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</si>
  <si>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</si>
  <si>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</si>
  <si>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</si>
  <si>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</si>
  <si>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</si>
  <si>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</si>
  <si>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</si>
  <si>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</si>
  <si>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</si>
  <si>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</si>
  <si>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</si>
  <si>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</si>
  <si>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</si>
  <si>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</si>
  <si>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</si>
  <si>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</si>
  <si>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</si>
  <si>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</si>
  <si>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</si>
  <si>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</si>
  <si>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</si>
  <si>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</si>
  <si>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</si>
  <si>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</si>
  <si>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</si>
  <si>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</si>
  <si>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</si>
  <si>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</si>
  <si>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</si>
  <si>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</si>
  <si>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</si>
  <si>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</si>
  <si>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</si>
  <si>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</si>
  <si>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</si>
  <si>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</si>
  <si>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</si>
  <si>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</si>
  <si>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</si>
  <si>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</si>
  <si>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</si>
  <si>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</si>
  <si>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</si>
  <si>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</si>
  <si>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</si>
  <si>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</si>
  <si>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</si>
  <si>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</si>
  <si>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</si>
  <si>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</si>
  <si>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</si>
  <si>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</si>
  <si>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</si>
  <si>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</si>
  <si>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</si>
  <si>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</si>
  <si>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</si>
  <si>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</si>
  <si>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</si>
  <si>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</si>
  <si>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</si>
  <si>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</si>
  <si>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</si>
  <si>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</si>
  <si>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</si>
  <si>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</si>
  <si>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</si>
  <si>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</si>
  <si>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</si>
  <si>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</si>
  <si>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</si>
  <si>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</si>
  <si>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</si>
  <si>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</si>
  <si>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</si>
  <si>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</si>
  <si>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</si>
  <si>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</si>
  <si>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</si>
  <si>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</si>
  <si>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</si>
  <si>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</si>
  <si>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</si>
  <si>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</si>
  <si>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</si>
  <si>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</si>
  <si>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</si>
  <si>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</si>
  <si>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</si>
  <si>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</si>
  <si>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</si>
  <si>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</si>
  <si>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</si>
  <si>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</si>
  <si>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</si>
  <si>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</si>
  <si>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</si>
  <si>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</si>
  <si>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</si>
  <si>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</si>
  <si>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</si>
  <si>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</si>
  <si>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</si>
  <si>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</si>
  <si>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</si>
  <si>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</si>
  <si>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</si>
  <si>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</si>
  <si>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</si>
  <si>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</si>
  <si>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</si>
  <si>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</si>
  <si>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</si>
  <si>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</si>
  <si>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</si>
  <si>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</si>
  <si>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</si>
  <si>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</si>
  <si>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</si>
  <si>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</si>
  <si>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</si>
  <si>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</si>
  <si>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</si>
  <si>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</si>
  <si>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</si>
  <si>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</si>
  <si>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</si>
  <si>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</si>
  <si>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</si>
  <si>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</si>
  <si>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</si>
  <si>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</si>
  <si>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</si>
  <si>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</si>
  <si>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</si>
  <si>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</si>
  <si>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</si>
  <si>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</si>
  <si>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</si>
  <si>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</si>
  <si>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</si>
  <si>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</si>
  <si>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</si>
  <si>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</si>
  <si>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</si>
  <si>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</si>
  <si>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</si>
  <si>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</si>
  <si>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</si>
  <si>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</si>
  <si>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</si>
  <si>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</si>
  <si>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</si>
  <si>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</si>
  <si>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</si>
  <si>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</si>
  <si>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</si>
  <si>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</si>
  <si>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</si>
  <si>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</si>
  <si>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</si>
  <si>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</si>
  <si>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</si>
  <si>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</si>
  <si>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</si>
  <si>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</si>
  <si>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</si>
  <si>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</si>
  <si>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</si>
  <si>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</si>
  <si>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</si>
  <si>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</si>
  <si>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</si>
  <si>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</si>
  <si>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</si>
  <si>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</si>
  <si>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</si>
  <si>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</si>
  <si>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</si>
  <si>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</si>
  <si>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</si>
  <si>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</si>
  <si>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</si>
  <si>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</si>
  <si>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</si>
  <si>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</si>
  <si>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</si>
  <si>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</si>
  <si>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</si>
  <si>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</si>
  <si>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</si>
  <si>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</si>
  <si>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</si>
  <si>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</si>
  <si>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</si>
  <si>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</si>
  <si>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</si>
  <si>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</si>
  <si>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</si>
  <si>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</si>
  <si>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</si>
  <si>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</si>
  <si>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</si>
  <si>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</si>
  <si>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</si>
  <si>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</si>
  <si>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</si>
  <si>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</si>
  <si>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</si>
  <si>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</si>
  <si>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</si>
  <si>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</si>
  <si>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</si>
  <si>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</si>
  <si>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</si>
  <si>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</si>
  <si>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</si>
  <si>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</si>
  <si>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</si>
  <si>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</si>
  <si>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</si>
  <si>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</si>
  <si>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</si>
  <si>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</si>
  <si>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</si>
  <si>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</si>
  <si>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</si>
  <si>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</si>
  <si>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</si>
  <si>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</si>
  <si>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</si>
  <si>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</si>
  <si>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</si>
  <si>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</si>
  <si>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</si>
  <si>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</si>
  <si>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</si>
  <si>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</si>
  <si>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</si>
  <si>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</si>
  <si>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</si>
  <si>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</si>
  <si>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</si>
  <si>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</si>
  <si>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</si>
  <si>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</si>
  <si>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</si>
  <si>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</si>
  <si>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</si>
  <si>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</si>
  <si>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</si>
  <si>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</si>
  <si>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</si>
  <si>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</si>
  <si>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</si>
  <si>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</si>
  <si>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</si>
  <si>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</si>
  <si>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</si>
  <si>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</si>
  <si>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</si>
  <si>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</si>
  <si>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</si>
  <si>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</si>
  <si>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</si>
  <si>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</si>
  <si>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</si>
  <si>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</si>
  <si>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</si>
  <si>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</si>
  <si>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</si>
  <si>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</si>
  <si>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</si>
  <si>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</si>
  <si>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</si>
  <si>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</si>
  <si>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</si>
  <si>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</si>
  <si>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</si>
  <si>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</si>
  <si>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</si>
  <si>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</si>
  <si>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</si>
  <si>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</si>
  <si>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</si>
  <si>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</si>
  <si>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</si>
  <si>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</si>
  <si>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</si>
  <si>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</si>
  <si>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</si>
  <si>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</si>
  <si>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</si>
  <si>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</si>
  <si>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</si>
  <si>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</si>
  <si>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</si>
  <si>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</si>
  <si>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</si>
  <si>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</si>
  <si>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</si>
  <si>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</si>
  <si>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</si>
  <si>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</si>
  <si>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</si>
  <si>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</si>
  <si>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</si>
  <si>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</si>
  <si>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</si>
  <si>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</si>
  <si>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</si>
  <si>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</si>
  <si>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</si>
  <si>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</si>
  <si>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</si>
  <si>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</si>
  <si>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</si>
  <si>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</si>
  <si>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</si>
  <si>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</si>
  <si>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</si>
  <si>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</si>
  <si>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</si>
  <si>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</si>
  <si>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</si>
  <si>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</si>
  <si>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</si>
  <si>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</si>
  <si>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</si>
  <si>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</si>
  <si>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</si>
  <si>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</si>
  <si>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</si>
  <si>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</si>
  <si>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</si>
  <si>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</si>
  <si>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</si>
  <si>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</si>
  <si>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</si>
  <si>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</si>
  <si>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</si>
  <si>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</si>
  <si>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</si>
  <si>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</si>
  <si>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</si>
  <si>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</si>
  <si>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</si>
  <si>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</si>
  <si>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</si>
  <si>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</si>
  <si>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</si>
  <si>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</si>
  <si>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</si>
  <si>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</si>
  <si>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</si>
  <si>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</si>
  <si>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</si>
  <si>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</si>
  <si>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</si>
  <si>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</si>
  <si>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</si>
  <si>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</si>
  <si>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</si>
  <si>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</si>
  <si>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</si>
  <si>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</si>
  <si>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</si>
  <si>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</si>
  <si>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</si>
  <si>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</si>
  <si>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</si>
  <si>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</si>
  <si>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</si>
  <si>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</si>
  <si>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</si>
  <si>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</si>
  <si>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</si>
  <si>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</si>
  <si>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</si>
  <si>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</si>
  <si>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</si>
  <si>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</si>
  <si>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</si>
  <si>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</si>
  <si>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</si>
  <si>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</si>
  <si>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</si>
  <si>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</si>
  <si>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</si>
  <si>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</si>
  <si>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</si>
  <si>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</si>
  <si>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</si>
  <si>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</si>
  <si>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</si>
  <si>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</si>
  <si>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</si>
  <si>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</si>
  <si>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</si>
  <si>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</si>
  <si>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</si>
  <si>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</si>
  <si>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</si>
  <si>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</si>
  <si>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</si>
  <si>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</si>
  <si>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</si>
  <si>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</si>
  <si>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</si>
  <si>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</si>
  <si>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</si>
  <si>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</si>
  <si>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</si>
  <si>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</si>
  <si>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</si>
  <si>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</si>
  <si>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</si>
  <si>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</si>
  <si>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</si>
  <si>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</si>
  <si>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</si>
  <si>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</si>
  <si>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</si>
  <si>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</si>
  <si>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</si>
  <si>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</si>
  <si>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</si>
  <si>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</si>
  <si>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</si>
  <si>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</si>
  <si>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</si>
  <si>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</si>
  <si>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</si>
  <si>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</si>
  <si>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</si>
  <si>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</si>
  <si>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</si>
  <si>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</si>
  <si>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</si>
  <si>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</si>
  <si>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</si>
  <si>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</si>
  <si>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</si>
  <si>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</si>
  <si>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</si>
  <si>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</si>
  <si>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</si>
  <si>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</si>
  <si>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</si>
  <si>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</si>
  <si>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</si>
  <si>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</si>
  <si>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</si>
  <si>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</si>
  <si>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</si>
  <si>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</si>
  <si>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</si>
  <si>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</si>
  <si>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</si>
  <si>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</si>
  <si>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</si>
  <si>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</si>
  <si>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</si>
  <si>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</si>
  <si>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</si>
  <si>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</si>
  <si>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</si>
  <si>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</si>
  <si>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</si>
  <si>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</si>
  <si>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</si>
  <si>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</si>
  <si>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</si>
  <si>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</si>
  <si>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</si>
  <si>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</si>
  <si>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</si>
  <si>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</si>
  <si>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</si>
  <si>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</si>
  <si>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</si>
  <si>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</si>
  <si>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</si>
  <si>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</si>
  <si>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</si>
  <si>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</si>
  <si>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</si>
  <si>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</si>
  <si>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</si>
  <si>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</si>
  <si>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</si>
  <si>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</si>
  <si>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</si>
  <si>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</si>
  <si>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</si>
  <si>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</si>
  <si>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</si>
  <si>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</si>
  <si>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</si>
  <si>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</si>
  <si>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</si>
  <si>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</si>
  <si>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</si>
  <si>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</si>
  <si>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</si>
  <si>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</si>
  <si>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</si>
  <si>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</si>
  <si>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</si>
  <si>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</si>
  <si>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</si>
  <si>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</si>
  <si>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</si>
  <si>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</si>
  <si>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</si>
  <si>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</si>
  <si>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</si>
  <si>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</si>
  <si>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</si>
  <si>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</si>
  <si>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</si>
  <si>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</si>
  <si>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</si>
  <si>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</si>
  <si>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</si>
  <si>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</si>
  <si>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</si>
  <si>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</si>
  <si>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</si>
  <si>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</si>
  <si>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</si>
  <si>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</si>
  <si>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</si>
  <si>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</si>
  <si>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</si>
  <si>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</si>
  <si>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</si>
  <si>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</si>
  <si>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</si>
  <si>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</si>
  <si>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</si>
  <si>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</si>
  <si>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</si>
  <si>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</si>
  <si>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</si>
  <si>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</si>
  <si>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</si>
  <si>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</si>
  <si>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</si>
  <si>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</si>
  <si>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</si>
  <si>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</si>
  <si>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</si>
  <si>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</si>
  <si>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</si>
  <si>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</si>
  <si>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</si>
  <si>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</si>
  <si>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</si>
  <si>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</si>
  <si>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</si>
  <si>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</si>
  <si>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</si>
  <si>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</si>
  <si>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</si>
  <si>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</si>
  <si>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</si>
  <si>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</si>
  <si>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</si>
  <si>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</si>
  <si>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</si>
  <si>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</si>
  <si>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</si>
  <si>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</si>
  <si>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</si>
  <si>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</si>
  <si>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</si>
  <si>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</si>
  <si>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</si>
  <si>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</si>
  <si>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</si>
  <si>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</si>
  <si>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</si>
  <si>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</si>
  <si>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</si>
  <si>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</si>
  <si>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</si>
  <si>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</si>
  <si>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</si>
  <si>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</si>
  <si>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</si>
  <si>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</si>
  <si>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</si>
  <si>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</si>
  <si>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</si>
  <si>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</si>
  <si>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</si>
  <si>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</si>
  <si>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</si>
  <si>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</si>
  <si>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</si>
  <si>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</si>
  <si>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</si>
  <si>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</si>
  <si>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</si>
  <si>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</si>
  <si>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</si>
  <si>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</si>
  <si>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</si>
  <si>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</si>
  <si>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</si>
  <si>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</si>
  <si>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</si>
  <si>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</si>
  <si>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</si>
  <si>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</si>
  <si>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</si>
  <si>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</si>
  <si>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</si>
  <si>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</si>
  <si>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</si>
  <si>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</si>
  <si>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</si>
  <si>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</si>
  <si>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</si>
  <si>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</si>
  <si>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</si>
  <si>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</si>
  <si>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</si>
  <si>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</si>
  <si>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</si>
  <si>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</si>
  <si>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</si>
  <si>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</si>
  <si>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</si>
  <si>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</si>
  <si>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</si>
  <si>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</si>
  <si>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</si>
  <si>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</si>
  <si>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</si>
  <si>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</si>
  <si>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</si>
  <si>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</si>
  <si>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</si>
  <si>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</si>
  <si>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</si>
  <si>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</si>
  <si>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</si>
  <si>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</si>
  <si>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</si>
  <si>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</si>
  <si>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</si>
  <si>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</si>
  <si>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</si>
  <si>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</si>
  <si>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</si>
  <si>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</si>
  <si>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</si>
  <si>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</si>
  <si>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</si>
  <si>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</si>
  <si>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</si>
  <si>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</si>
  <si>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</si>
  <si>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</si>
  <si>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</si>
  <si>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</si>
  <si>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</si>
  <si>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</si>
  <si>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</si>
  <si>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</si>
  <si>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</si>
  <si>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</si>
  <si>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</si>
  <si>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</si>
  <si>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</si>
  <si>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</si>
  <si>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</si>
  <si>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</si>
  <si>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</si>
  <si>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</si>
  <si>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</si>
  <si>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</si>
  <si>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</si>
  <si>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</si>
  <si>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</si>
  <si>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</si>
  <si>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</si>
  <si>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</si>
  <si>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</si>
  <si>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</si>
  <si>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</si>
  <si>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</si>
  <si>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</si>
  <si>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</si>
  <si>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</si>
  <si>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</si>
  <si>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</si>
  <si>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</si>
  <si>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</si>
  <si>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</si>
  <si>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</si>
  <si>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</si>
  <si>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</si>
  <si>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</si>
  <si>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</si>
  <si>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</si>
  <si>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</si>
  <si>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</si>
  <si>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</si>
  <si>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</si>
  <si>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</si>
  <si>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</si>
  <si>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</si>
  <si>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</si>
  <si>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</si>
  <si>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</si>
  <si>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</si>
  <si>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</si>
  <si>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</si>
  <si>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</si>
  <si>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</si>
  <si>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</si>
  <si>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</si>
  <si>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</si>
  <si>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</si>
  <si>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</si>
  <si>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</si>
  <si>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</si>
  <si>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</si>
  <si>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</si>
  <si>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</si>
  <si>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</si>
  <si>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</si>
  <si>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</si>
  <si>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</si>
  <si>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</si>
  <si>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</si>
  <si>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</si>
  <si>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</si>
  <si>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</si>
  <si>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</si>
  <si>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</si>
  <si>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</si>
  <si>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</si>
  <si>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</si>
  <si>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</si>
  <si>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</si>
  <si>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</si>
  <si>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</si>
  <si>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</si>
  <si>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</si>
  <si>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</si>
  <si>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</si>
  <si>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</si>
  <si>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</si>
  <si>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</si>
  <si>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</si>
  <si>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</si>
  <si>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</si>
  <si>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</si>
  <si>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</si>
  <si>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</si>
  <si>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</si>
  <si>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</si>
  <si>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</si>
  <si>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</si>
  <si>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</si>
  <si>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</si>
  <si>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</si>
  <si>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</si>
  <si>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</si>
  <si>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</si>
  <si>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</si>
  <si>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</si>
  <si>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</si>
  <si>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</si>
  <si>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</si>
  <si>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</si>
  <si>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</si>
  <si>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</si>
  <si>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</si>
  <si>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</si>
  <si>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</si>
  <si>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</si>
  <si>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</si>
  <si>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</si>
  <si>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</si>
  <si>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</si>
  <si>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</si>
  <si>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</si>
  <si>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</si>
  <si>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</si>
  <si>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</si>
  <si>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</si>
  <si>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</si>
  <si>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</si>
  <si>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</si>
  <si>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</si>
  <si>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</si>
  <si>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</si>
  <si>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</si>
  <si>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</si>
  <si>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</si>
  <si>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</si>
  <si>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</si>
  <si>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</si>
  <si>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</si>
  <si>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</si>
  <si>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</si>
  <si>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</si>
  <si>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</si>
  <si>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</si>
  <si>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</si>
  <si>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</si>
  <si>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</si>
  <si>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</si>
  <si>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</si>
  <si>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</si>
  <si>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</si>
  <si>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</si>
  <si>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</si>
  <si>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</si>
  <si>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</si>
  <si>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</si>
  <si>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</si>
  <si>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</si>
  <si>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</si>
  <si>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</si>
  <si>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</si>
  <si>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</si>
  <si>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</si>
  <si>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</si>
  <si>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</si>
  <si>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</si>
  <si>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</si>
  <si>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</si>
  <si>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</si>
  <si>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</si>
  <si>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</si>
  <si>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</si>
  <si>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</si>
  <si>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</si>
  <si>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</si>
  <si>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</si>
  <si>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</si>
  <si>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</si>
  <si>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</si>
  <si>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</si>
  <si>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</si>
  <si>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</si>
  <si>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</si>
  <si>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</si>
  <si>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</si>
  <si>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</si>
  <si>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</si>
  <si>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</si>
  <si>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</si>
  <si>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</si>
  <si>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</si>
  <si>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</si>
  <si>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</si>
  <si>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</si>
  <si>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</si>
  <si>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</si>
  <si>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</si>
  <si>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</si>
  <si>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</si>
  <si>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</si>
  <si>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</si>
  <si>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</si>
  <si>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</si>
  <si>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</si>
  <si>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</si>
  <si>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</si>
  <si>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</si>
  <si>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</si>
  <si>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</si>
  <si>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</si>
  <si>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</si>
  <si>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</si>
  <si>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</si>
  <si>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</si>
  <si>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</si>
  <si>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</si>
  <si>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</si>
  <si>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</si>
  <si>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</si>
  <si>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</si>
  <si>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</si>
  <si>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</si>
  <si>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</si>
  <si>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</si>
  <si>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</si>
  <si>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</si>
  <si>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</si>
  <si>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</si>
  <si>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</si>
  <si>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</si>
  <si>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</si>
  <si>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</si>
  <si>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</si>
  <si>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</si>
  <si>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</si>
  <si>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</si>
  <si>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</si>
  <si>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</si>
  <si>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</si>
  <si>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</si>
  <si>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</si>
  <si>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</si>
  <si>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</si>
  <si>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</si>
  <si>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</si>
  <si>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</si>
  <si>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</si>
  <si>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</si>
  <si>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</si>
  <si>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</si>
  <si>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</si>
  <si>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</si>
  <si>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</si>
  <si>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</si>
  <si>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</si>
  <si>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</si>
  <si>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</si>
  <si>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</si>
  <si>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</si>
  <si>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</si>
  <si>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</si>
  <si>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</si>
  <si>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</si>
  <si>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</si>
  <si>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</si>
  <si>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</si>
  <si>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</si>
  <si>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</si>
  <si>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</si>
  <si>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</si>
  <si>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</si>
  <si>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</si>
  <si>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</si>
  <si>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</si>
  <si>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</si>
  <si>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</si>
  <si>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</si>
  <si>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</si>
  <si>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</si>
  <si>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</si>
  <si>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</si>
  <si>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</si>
  <si>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</si>
  <si>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</si>
  <si>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</si>
  <si>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</si>
  <si>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</si>
  <si>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</si>
  <si>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</si>
  <si>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</si>
  <si>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</si>
  <si>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</si>
  <si>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</si>
  <si>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</si>
  <si>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</si>
  <si>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</si>
  <si>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</si>
  <si>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</si>
  <si>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</si>
  <si>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</si>
  <si>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</si>
  <si>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</si>
  <si>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</si>
  <si>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</si>
  <si>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</si>
  <si>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</si>
  <si>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</si>
  <si>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</si>
  <si>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</si>
  <si>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</si>
  <si>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</si>
  <si>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</si>
  <si>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</si>
  <si>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</si>
  <si>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</si>
  <si>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</si>
  <si>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</si>
  <si>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</si>
  <si>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</si>
  <si>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</si>
  <si>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</si>
  <si>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</si>
  <si>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</si>
  <si>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</si>
  <si>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</si>
  <si>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</si>
  <si>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</si>
  <si>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</si>
  <si>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</si>
  <si>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</si>
  <si>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</si>
  <si>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</si>
  <si>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</si>
  <si>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</si>
  <si>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</si>
  <si>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</si>
  <si>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</si>
  <si>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</si>
  <si>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</si>
  <si>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</si>
  <si>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</si>
  <si>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</si>
  <si>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</si>
  <si>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</si>
  <si>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</si>
  <si>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</si>
  <si>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</si>
  <si>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</si>
  <si>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</si>
  <si>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</si>
  <si>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</si>
  <si>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</si>
  <si>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</si>
  <si>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</si>
  <si>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</si>
  <si>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</si>
  <si>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</si>
  <si>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</si>
  <si>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</si>
  <si>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</si>
  <si>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</si>
  <si>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</si>
  <si>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</si>
  <si>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</si>
  <si>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</si>
  <si>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</si>
  <si>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</si>
  <si>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</si>
  <si>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</si>
  <si>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</si>
  <si>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</si>
  <si>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</si>
  <si>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</si>
  <si>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</si>
  <si>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</si>
  <si>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</si>
  <si>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</si>
  <si>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</si>
  <si>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</si>
  <si>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</si>
  <si>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</si>
  <si>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</si>
  <si>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</si>
  <si>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</si>
  <si>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</si>
  <si>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</si>
  <si>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</si>
  <si>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</si>
  <si>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</si>
  <si>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</si>
  <si>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</si>
  <si>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</si>
  <si>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</si>
  <si>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</si>
  <si>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</si>
  <si>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</si>
  <si>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</si>
  <si>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</si>
  <si>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</si>
  <si>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</si>
  <si>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</si>
  <si>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</si>
  <si>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</si>
  <si>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</si>
  <si>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</si>
  <si>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</si>
  <si>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</si>
  <si>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</si>
  <si>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</si>
  <si>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</si>
  <si>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</si>
  <si>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</si>
  <si>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</si>
  <si>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</si>
  <si>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</si>
  <si>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</si>
  <si>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</si>
  <si>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</si>
  <si>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</si>
  <si>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</si>
  <si>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</si>
  <si>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</si>
  <si>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</si>
  <si>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</si>
  <si>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</si>
  <si>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</si>
  <si>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</si>
  <si>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</si>
  <si>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</si>
  <si>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</si>
  <si>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</si>
  <si>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</si>
  <si>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</si>
  <si>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</si>
  <si>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</si>
  <si>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</si>
  <si>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</si>
  <si>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</si>
  <si>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</si>
  <si>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</si>
  <si>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</si>
  <si>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</si>
  <si>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</si>
  <si>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</si>
  <si>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</si>
  <si>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</si>
  <si>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</si>
  <si>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</si>
  <si>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</si>
  <si>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</si>
  <si>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</si>
  <si>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</si>
  <si>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</si>
  <si>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</si>
  <si>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</si>
  <si>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</si>
  <si>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</si>
  <si>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</si>
  <si>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</si>
  <si>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</si>
  <si>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</si>
  <si>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</si>
  <si>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</si>
  <si>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</si>
  <si>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</si>
  <si>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</si>
  <si>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</si>
  <si>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</si>
  <si>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</si>
  <si>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</si>
  <si>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</si>
  <si>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</si>
  <si>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</si>
  <si>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</si>
  <si>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</si>
  <si>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</si>
  <si>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</si>
  <si>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</si>
  <si>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</si>
  <si>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</si>
  <si>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</si>
  <si>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</si>
  <si>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</si>
  <si>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</si>
  <si>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</si>
  <si>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</si>
  <si>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</si>
  <si>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</si>
  <si>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</si>
  <si>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</si>
  <si>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</si>
  <si>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</si>
  <si>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</si>
  <si>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</si>
  <si>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</si>
  <si>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</si>
  <si>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</si>
  <si>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</si>
  <si>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</si>
  <si>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</si>
  <si>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</si>
  <si>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</si>
  <si>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</si>
  <si>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</si>
  <si>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</si>
  <si>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</si>
  <si>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</si>
  <si>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</si>
  <si>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</si>
  <si>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</si>
  <si>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</si>
  <si>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</si>
  <si>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</si>
  <si>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</si>
  <si>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</si>
  <si>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</si>
  <si>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</si>
  <si>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</si>
  <si>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</si>
  <si>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</si>
  <si>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</si>
  <si>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</si>
  <si>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</si>
  <si>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</si>
  <si>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</si>
  <si>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</si>
  <si>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</si>
  <si>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</si>
  <si>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</si>
  <si>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</si>
  <si>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</si>
  <si>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</si>
  <si>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</si>
  <si>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</si>
  <si>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</si>
  <si>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</si>
  <si>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</si>
  <si>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</si>
  <si>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</si>
  <si>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</si>
  <si>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</si>
  <si>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</si>
  <si>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</si>
  <si>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</si>
  <si>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</si>
  <si>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</si>
  <si>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</si>
  <si>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</si>
  <si>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</si>
  <si>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</si>
  <si>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</si>
  <si>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</si>
  <si>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</si>
  <si>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</si>
  <si>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</si>
  <si>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</si>
  <si>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</si>
  <si>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</si>
  <si>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</si>
  <si>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</si>
  <si>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</si>
  <si>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</si>
  <si>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</si>
  <si>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</si>
  <si>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</si>
  <si>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</si>
  <si>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</si>
  <si>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</si>
  <si>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</si>
  <si>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</si>
  <si>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</si>
  <si>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</si>
  <si>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</si>
  <si>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</si>
  <si>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</si>
  <si>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</si>
  <si>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</si>
  <si>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</si>
  <si>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</si>
  <si>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</si>
  <si>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</si>
  <si>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</si>
  <si>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</si>
  <si>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</si>
  <si>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</si>
  <si>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</si>
  <si>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</si>
  <si>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</si>
  <si>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</si>
  <si>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</si>
  <si>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</si>
  <si>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</si>
  <si>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</si>
  <si>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</si>
  <si>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</si>
  <si>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</si>
  <si>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</si>
  <si>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</si>
  <si>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</si>
  <si>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</si>
  <si>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</si>
  <si>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</si>
  <si>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</si>
  <si>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</si>
  <si>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</si>
  <si>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</si>
  <si>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</si>
  <si>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</si>
  <si>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</si>
  <si>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</si>
  <si>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</si>
  <si>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</si>
  <si>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</si>
  <si>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</si>
  <si>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</si>
  <si>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</si>
  <si>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</si>
  <si>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</si>
  <si>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</si>
  <si>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</si>
  <si>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</si>
  <si>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</si>
  <si>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</si>
  <si>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</si>
  <si>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</si>
  <si>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</si>
  <si>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</si>
  <si>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</si>
  <si>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</si>
  <si>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</si>
  <si>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</si>
  <si>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</si>
  <si>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</si>
  <si>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</si>
  <si>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</si>
  <si>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</si>
  <si>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</si>
  <si>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</si>
  <si>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</si>
  <si>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</si>
  <si>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</si>
  <si>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</si>
  <si>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</si>
  <si>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</si>
  <si>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</si>
  <si>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</si>
  <si>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</si>
  <si>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</si>
  <si>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</si>
  <si>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</si>
  <si>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</si>
  <si>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</si>
  <si>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</si>
  <si>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</si>
  <si>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</si>
  <si>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</si>
  <si>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</si>
  <si>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</si>
  <si>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</si>
  <si>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</si>
  <si>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</si>
  <si>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</si>
  <si>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</si>
  <si>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</si>
  <si>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</si>
  <si>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</si>
  <si>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</si>
  <si>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</si>
  <si>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</si>
  <si>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</si>
  <si>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</si>
  <si>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</si>
  <si>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</si>
  <si>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</si>
  <si>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</si>
  <si>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</si>
  <si>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</si>
  <si>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</si>
  <si>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</si>
  <si>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</si>
  <si>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</si>
  <si>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</si>
  <si>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</si>
  <si>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</si>
  <si>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</si>
  <si>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</si>
  <si>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</si>
  <si>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</si>
  <si>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</si>
  <si>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</si>
  <si>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</si>
  <si>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</si>
  <si>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</si>
  <si>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</si>
  <si>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</si>
  <si>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</si>
  <si>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</si>
  <si>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</si>
  <si>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</si>
  <si>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</si>
  <si>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</si>
  <si>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</si>
  <si>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</si>
  <si>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</si>
  <si>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</si>
  <si>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</si>
  <si>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</si>
  <si>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</si>
  <si>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</si>
  <si>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</si>
  <si>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</si>
  <si>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</si>
  <si>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</si>
  <si>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</si>
  <si>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</si>
  <si>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</si>
  <si>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</si>
  <si>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</si>
  <si>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</si>
  <si>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</si>
  <si>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</si>
  <si>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</si>
  <si>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</si>
  <si>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</si>
  <si>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</si>
  <si>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</si>
  <si>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</si>
  <si>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</si>
  <si>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</si>
  <si>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</si>
  <si>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</si>
  <si>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</si>
  <si>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</si>
  <si>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</si>
  <si>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</si>
  <si>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</si>
  <si>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</si>
  <si>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</si>
  <si>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</si>
  <si>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</si>
  <si>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</si>
  <si>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</si>
  <si>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</si>
  <si>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</si>
  <si>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</si>
  <si>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</si>
  <si>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</si>
  <si>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</si>
  <si>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</si>
  <si>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</si>
  <si>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</si>
  <si>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</si>
  <si>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</si>
  <si>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</si>
  <si>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</si>
  <si>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</si>
  <si>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</si>
  <si>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</si>
  <si>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</si>
  <si>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</si>
  <si>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</si>
  <si>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</si>
  <si>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</si>
  <si>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</si>
  <si>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</si>
  <si>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</si>
  <si>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</si>
  <si>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</si>
  <si>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</si>
  <si>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</si>
  <si>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</si>
  <si>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</si>
  <si>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</si>
  <si>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</si>
  <si>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</si>
  <si>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</si>
  <si>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</si>
  <si>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</si>
  <si>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</si>
  <si>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</si>
  <si>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</si>
  <si>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</si>
  <si>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</si>
  <si>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</si>
  <si>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</si>
  <si>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</si>
  <si>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</si>
  <si>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</si>
  <si>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</si>
  <si>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</si>
  <si>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</si>
  <si>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</si>
  <si>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</si>
  <si>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</si>
  <si>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</si>
  <si>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</si>
  <si>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</si>
  <si>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</si>
  <si>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</si>
  <si>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</si>
  <si>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</si>
  <si>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</si>
  <si>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</si>
  <si>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</si>
  <si>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</si>
  <si>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</si>
  <si>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</si>
  <si>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</si>
  <si>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</si>
  <si>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</si>
  <si>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</si>
  <si>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</si>
  <si>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</si>
  <si>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</si>
  <si>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</si>
  <si>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</si>
  <si>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</si>
  <si>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</si>
  <si>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</si>
  <si>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</si>
  <si>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</si>
  <si>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</si>
  <si>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</si>
  <si>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</si>
  <si>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</si>
  <si>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</si>
  <si>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</si>
  <si>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</si>
  <si>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</si>
  <si>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</si>
  <si>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</si>
  <si>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</si>
  <si>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</si>
  <si>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</si>
  <si>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</si>
  <si>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</si>
  <si>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</si>
  <si>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</si>
  <si>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</si>
  <si>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</si>
  <si>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</si>
  <si>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</si>
  <si>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</si>
  <si>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</si>
  <si>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</si>
  <si>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</si>
  <si>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</si>
  <si>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</si>
  <si>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</si>
  <si>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</si>
  <si>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</si>
  <si>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</si>
  <si>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</si>
  <si>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</si>
  <si>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</si>
  <si>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</si>
  <si>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</si>
  <si>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</si>
  <si>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</si>
  <si>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</si>
  <si>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</si>
  <si>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</si>
  <si>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</si>
  <si>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</si>
  <si>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</si>
  <si>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</si>
  <si>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</si>
  <si>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</si>
  <si>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</si>
  <si>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</si>
  <si>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</si>
  <si>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</si>
  <si>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</si>
  <si>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</si>
  <si>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</si>
  <si>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</si>
  <si>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</si>
  <si>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</si>
  <si>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</si>
  <si>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</si>
  <si>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</si>
  <si>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</si>
  <si>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</si>
  <si>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</si>
  <si>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</si>
  <si>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</si>
  <si>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</si>
  <si>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</si>
  <si>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</si>
  <si>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</si>
  <si>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</si>
  <si>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</si>
  <si>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</si>
  <si>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</si>
  <si>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</si>
  <si>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</si>
  <si>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</si>
  <si>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</si>
  <si>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</si>
  <si>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</si>
  <si>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</si>
  <si>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</si>
  <si>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</si>
  <si>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</si>
  <si>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</si>
  <si>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</si>
  <si>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</si>
  <si>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</si>
  <si>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</si>
  <si>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</si>
  <si>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</si>
  <si>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</si>
  <si>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</si>
  <si>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</si>
  <si>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</si>
  <si>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</si>
  <si>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</si>
  <si>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</si>
  <si>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</si>
  <si>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</si>
  <si>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</si>
  <si>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</si>
  <si>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</si>
  <si>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</si>
  <si>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</si>
  <si>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</si>
  <si>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</si>
  <si>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</si>
  <si>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</si>
  <si>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</si>
  <si>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</si>
  <si>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</si>
  <si>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</si>
  <si>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</si>
  <si>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</si>
  <si>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</si>
  <si>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</si>
  <si>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</si>
  <si>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</si>
  <si>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</si>
  <si>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</si>
  <si>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</si>
  <si>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</si>
  <si>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</si>
  <si>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</si>
  <si>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</si>
  <si>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</si>
  <si>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</si>
  <si>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</si>
  <si>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</si>
  <si>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</si>
  <si>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</si>
  <si>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</si>
  <si>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</si>
  <si>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</si>
  <si>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</si>
  <si>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</si>
  <si>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</si>
  <si>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</si>
  <si>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</si>
  <si>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</si>
  <si>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</si>
  <si>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</si>
  <si>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</si>
  <si>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</si>
  <si>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</si>
  <si>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</si>
  <si>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</si>
  <si>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</si>
  <si>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</si>
  <si>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</si>
  <si>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</si>
  <si>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</si>
  <si>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</si>
  <si>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</si>
  <si>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</si>
  <si>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</si>
  <si>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</si>
  <si>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</si>
  <si>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</si>
  <si>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</si>
  <si>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</si>
  <si>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</si>
  <si>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</si>
  <si>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</si>
  <si>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</si>
  <si>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</si>
  <si>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</si>
  <si>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</si>
  <si>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</si>
  <si>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</si>
  <si>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</si>
  <si>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</si>
  <si>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</si>
  <si>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</si>
  <si>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</si>
  <si>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</si>
  <si>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</si>
  <si>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</si>
  <si>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</si>
  <si>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</si>
  <si>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</si>
  <si>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</si>
  <si>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</si>
  <si>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</si>
  <si>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</si>
  <si>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</si>
  <si>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</si>
  <si>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</si>
  <si>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</si>
  <si>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</si>
  <si>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</si>
  <si>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</si>
  <si>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</si>
  <si>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</si>
  <si>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</si>
  <si>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</si>
  <si>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</si>
  <si>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</si>
  <si>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</si>
  <si>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</si>
  <si>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</si>
  <si>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</si>
  <si>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</si>
  <si>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</si>
  <si>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</si>
  <si>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</si>
  <si>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</si>
  <si>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</si>
  <si>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</si>
  <si>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</si>
  <si>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</si>
  <si>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</si>
  <si>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</si>
  <si>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</si>
  <si>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</si>
  <si>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</si>
  <si>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</si>
  <si>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</si>
  <si>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</si>
  <si>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</si>
  <si>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</si>
  <si>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</si>
  <si>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</si>
  <si>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</si>
  <si>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</si>
  <si>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</si>
  <si>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</si>
  <si>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</si>
  <si>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</si>
  <si>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</si>
  <si>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</si>
  <si>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</si>
  <si>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</si>
  <si>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</si>
  <si>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</si>
  <si>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</si>
  <si>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</si>
  <si>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</si>
  <si>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</si>
  <si>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</si>
  <si>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</si>
  <si>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</si>
  <si>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</si>
  <si>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</si>
  <si>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</si>
  <si>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</si>
  <si>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</si>
  <si>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</si>
  <si>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</si>
  <si>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</si>
  <si>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</si>
  <si>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</si>
  <si>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</si>
  <si>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</si>
  <si>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</si>
  <si>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</si>
  <si>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</si>
  <si>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</si>
  <si>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</si>
  <si>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</si>
  <si>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</si>
  <si>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</si>
  <si>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</si>
  <si>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</si>
  <si>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</si>
  <si>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</si>
  <si>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</si>
  <si>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</si>
  <si>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</si>
  <si>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</si>
  <si>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</si>
  <si>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</si>
  <si>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</si>
  <si>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</si>
  <si>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</si>
  <si>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</si>
  <si>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</si>
  <si>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</si>
  <si>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</si>
  <si>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</si>
  <si>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</si>
  <si>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</si>
  <si>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</si>
  <si>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</si>
  <si>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</si>
  <si>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</si>
  <si>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</si>
  <si>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</si>
  <si>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</si>
  <si>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</si>
  <si>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</si>
  <si>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</si>
  <si>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</si>
  <si>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</si>
  <si>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</si>
  <si>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</si>
  <si>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</si>
  <si>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</si>
  <si>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</si>
  <si>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</si>
  <si>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</si>
  <si>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</si>
  <si>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</si>
  <si>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</si>
  <si>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</si>
  <si>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</si>
  <si>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</si>
  <si>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</si>
  <si>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</si>
  <si>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</si>
  <si>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</si>
  <si>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</si>
  <si>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</si>
  <si>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</si>
  <si>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</si>
  <si>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</si>
  <si>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</si>
  <si>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</si>
  <si>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</si>
  <si>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</si>
  <si>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</si>
  <si>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</si>
  <si>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</si>
  <si>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</si>
  <si>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</si>
  <si>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</si>
  <si>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</si>
  <si>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</si>
  <si>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</si>
  <si>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</si>
  <si>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</si>
  <si>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</si>
  <si>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</si>
  <si>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</si>
  <si>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</si>
  <si>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</si>
  <si>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</si>
  <si>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</si>
  <si>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</si>
  <si>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</si>
  <si>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</si>
  <si>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</si>
  <si>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</si>
  <si>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</si>
  <si>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</si>
  <si>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</si>
  <si>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</si>
  <si>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</si>
  <si>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</si>
  <si>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</si>
  <si>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</si>
  <si>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</si>
  <si>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</si>
  <si>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</si>
  <si>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</si>
  <si>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</si>
  <si>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</si>
  <si>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</si>
  <si>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</si>
  <si>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</si>
  <si>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</si>
  <si>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</si>
  <si>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</si>
  <si>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</si>
  <si>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</si>
  <si>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</si>
  <si>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</si>
  <si>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</si>
  <si>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</si>
  <si>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</si>
  <si>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</si>
  <si>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</si>
  <si>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</si>
  <si>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</si>
  <si>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</si>
  <si>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</si>
  <si>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</si>
  <si>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</si>
  <si>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</si>
  <si>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</si>
  <si>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</si>
  <si>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</si>
  <si>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</si>
  <si>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</si>
  <si>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</si>
  <si>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</si>
  <si>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</si>
  <si>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</si>
  <si>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</si>
  <si>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</si>
  <si>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</si>
  <si>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</si>
  <si>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</si>
  <si>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</si>
  <si>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</si>
  <si>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</si>
  <si>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</si>
  <si>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</si>
  <si>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</si>
  <si>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</si>
  <si>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</si>
  <si>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</si>
  <si>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</si>
  <si>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</si>
  <si>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</si>
  <si>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</si>
  <si>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</si>
  <si>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</si>
  <si>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</si>
  <si>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</si>
  <si>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</si>
  <si>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</si>
  <si>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</si>
  <si>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</si>
  <si>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</si>
  <si>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</si>
  <si>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</si>
  <si>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</si>
  <si>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</si>
  <si>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</si>
  <si>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</si>
  <si>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</si>
  <si>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</si>
  <si>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</si>
  <si>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</si>
  <si>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</si>
  <si>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</si>
  <si>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</si>
  <si>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</si>
  <si>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</si>
  <si>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</si>
  <si>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</si>
  <si>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</si>
  <si>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</si>
  <si>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</si>
  <si>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</si>
  <si>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</si>
  <si>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</si>
  <si>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</si>
  <si>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</si>
  <si>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</si>
  <si>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</si>
  <si>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</si>
  <si>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</si>
  <si>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</si>
  <si>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</si>
  <si>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</si>
  <si>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</si>
  <si>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</si>
  <si>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</si>
  <si>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</si>
  <si>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</si>
  <si>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</si>
  <si>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</si>
  <si>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</si>
  <si>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</si>
  <si>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</si>
  <si>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</si>
  <si>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</si>
  <si>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</si>
  <si>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</si>
  <si>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</si>
  <si>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</si>
  <si>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</si>
  <si>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</si>
  <si>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</si>
  <si>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</si>
  <si>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</si>
  <si>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</si>
  <si>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</si>
  <si>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</si>
  <si>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</si>
  <si>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</si>
  <si>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</si>
  <si>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</si>
  <si>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</si>
  <si>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</si>
  <si>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</si>
  <si>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</si>
  <si>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</si>
  <si>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</si>
  <si>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</si>
  <si>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</si>
  <si>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</si>
  <si>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</si>
  <si>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</si>
  <si>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</si>
  <si>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</si>
  <si>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</si>
  <si>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</si>
  <si>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</si>
  <si>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</si>
  <si>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</si>
  <si>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</si>
  <si>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</si>
  <si>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</si>
  <si>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</si>
  <si>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</si>
  <si>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</si>
  <si>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</si>
  <si>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</si>
  <si>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</si>
  <si>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</si>
  <si>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</si>
  <si>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</si>
  <si>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</si>
  <si>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</si>
  <si>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</si>
  <si>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</si>
  <si>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</si>
  <si>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</si>
  <si>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</si>
  <si>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</si>
  <si>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</si>
  <si>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</si>
  <si>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</si>
  <si>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</si>
  <si>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</si>
  <si>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</si>
  <si>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</si>
  <si>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</si>
  <si>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</si>
  <si>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</si>
  <si>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</si>
  <si>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</si>
  <si>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</si>
  <si>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</si>
  <si>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</si>
  <si>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</si>
  <si>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</si>
  <si>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</si>
  <si>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</si>
  <si>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</si>
  <si>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</si>
  <si>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</si>
  <si>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</si>
  <si>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</si>
  <si>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</si>
  <si>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</si>
  <si>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</si>
  <si>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</si>
  <si>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</si>
  <si>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</si>
  <si>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</si>
  <si>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</si>
  <si>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</si>
  <si>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</si>
  <si>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</si>
  <si>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</si>
  <si>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</si>
  <si>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</si>
  <si>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</si>
  <si>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</si>
  <si>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</si>
  <si>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</si>
  <si>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</si>
  <si>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</si>
  <si>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</si>
  <si>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</si>
  <si>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</si>
  <si>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</si>
  <si>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</si>
  <si>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</si>
  <si>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</si>
  <si>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</si>
  <si>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</si>
  <si>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</si>
  <si>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</si>
  <si>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</si>
  <si>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</si>
  <si>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</si>
  <si>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</si>
  <si>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</si>
  <si>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</si>
  <si>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</si>
  <si>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</si>
  <si>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</si>
  <si>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</si>
  <si>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</si>
  <si>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</si>
  <si>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</si>
  <si>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</si>
  <si>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</si>
  <si>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</si>
  <si>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</si>
  <si>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</si>
  <si>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</si>
  <si>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</si>
  <si>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</si>
  <si>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</si>
  <si>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</si>
  <si>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</si>
  <si>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</si>
  <si>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</si>
  <si>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</si>
  <si>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</si>
  <si>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</si>
  <si>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</si>
  <si>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</si>
  <si>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</si>
  <si>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</si>
  <si>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</si>
  <si>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</si>
  <si>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</si>
  <si>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</si>
  <si>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</si>
  <si>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</si>
  <si>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</si>
  <si>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</si>
  <si>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</si>
  <si>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</si>
  <si>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</si>
  <si>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</si>
  <si>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</si>
  <si>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</si>
  <si>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</si>
  <si>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</si>
  <si>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</si>
  <si>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</si>
  <si>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</si>
  <si>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</si>
  <si>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</si>
  <si>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</si>
  <si>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</si>
  <si>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</si>
  <si>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</si>
  <si>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</si>
  <si>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</si>
  <si>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</si>
  <si>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</si>
  <si>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</si>
  <si>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</si>
  <si>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</si>
  <si>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</si>
  <si>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</si>
  <si>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</si>
  <si>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</si>
  <si>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</si>
  <si>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</si>
  <si>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</si>
  <si>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</si>
  <si>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</si>
  <si>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</si>
  <si>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</si>
  <si>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</si>
  <si>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</si>
  <si>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</si>
  <si>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</si>
  <si>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</si>
  <si>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</si>
  <si>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</si>
  <si>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</si>
  <si>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</si>
  <si>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</si>
  <si>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</si>
  <si>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</si>
  <si>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</si>
  <si>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</si>
  <si>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</si>
  <si>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</si>
  <si>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</si>
  <si>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</si>
  <si>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</si>
  <si>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</si>
  <si>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</si>
  <si>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</si>
  <si>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</si>
  <si>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</si>
  <si>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</si>
  <si>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</si>
  <si>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</si>
  <si>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</si>
  <si>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</si>
  <si>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</si>
  <si>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</si>
  <si>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</si>
  <si>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</si>
  <si>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</si>
  <si>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</si>
  <si>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</si>
  <si>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</si>
  <si>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</si>
  <si>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</si>
  <si>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</si>
  <si>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</si>
  <si>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</si>
  <si>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</si>
  <si>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</si>
  <si>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</si>
  <si>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</si>
  <si>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</si>
  <si>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</si>
  <si>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</si>
  <si>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</si>
  <si>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</si>
  <si>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</si>
  <si>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</si>
  <si>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</si>
  <si>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</si>
  <si>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</si>
  <si>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</si>
  <si>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</si>
  <si>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</si>
  <si>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</si>
  <si>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</si>
  <si>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</si>
  <si>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</si>
  <si>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</si>
  <si>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</si>
  <si>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</si>
  <si>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</si>
  <si>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</si>
  <si>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</si>
  <si>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</si>
  <si>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</si>
  <si>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</si>
  <si>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</si>
  <si>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</si>
  <si>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</si>
  <si>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</si>
  <si>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</si>
  <si>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</si>
  <si>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</si>
  <si>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</si>
  <si>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</si>
  <si>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</si>
  <si>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</si>
  <si>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</si>
  <si>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</si>
  <si>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</si>
  <si>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</si>
  <si>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</si>
  <si>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</si>
  <si>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</si>
  <si>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</si>
  <si>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</si>
  <si>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</si>
  <si>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</si>
  <si>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</si>
  <si>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</si>
  <si>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</si>
  <si>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</si>
  <si>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</si>
  <si>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</si>
  <si>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</si>
  <si>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</si>
  <si>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</si>
  <si>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</si>
  <si>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</si>
  <si>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</si>
  <si>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</si>
  <si>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</si>
  <si>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</si>
  <si>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</si>
  <si>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</si>
  <si>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</si>
  <si>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</si>
  <si>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</si>
  <si>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</si>
  <si>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</si>
  <si>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</si>
  <si>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</si>
  <si>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</si>
  <si>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</si>
  <si>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</si>
  <si>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</si>
  <si>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</si>
  <si>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</si>
  <si>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</si>
  <si>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</si>
  <si>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</si>
  <si>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</si>
  <si>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</si>
  <si>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</si>
  <si>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</si>
  <si>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</si>
  <si>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</si>
  <si>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</si>
  <si>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</si>
  <si>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</si>
  <si>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</si>
  <si>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</si>
  <si>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</si>
  <si>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</si>
  <si>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</si>
  <si>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</si>
  <si>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</si>
  <si>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</si>
  <si>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</si>
  <si>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</si>
  <si>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</si>
  <si>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</si>
  <si>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</si>
  <si>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</si>
  <si>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</si>
  <si>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</si>
  <si>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</si>
  <si>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</si>
  <si>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</si>
  <si>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</si>
  <si>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</si>
  <si>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</si>
  <si>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</si>
  <si>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</si>
  <si>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</si>
  <si>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</si>
  <si>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</si>
  <si>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</si>
  <si>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</si>
  <si>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</si>
  <si>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</si>
  <si>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</si>
  <si>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</si>
  <si>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</si>
  <si>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</si>
  <si>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</si>
  <si>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</si>
  <si>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</si>
  <si>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</si>
  <si>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</si>
  <si>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</si>
  <si>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</si>
  <si>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</si>
  <si>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</si>
  <si>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</si>
  <si>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</si>
  <si>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</si>
  <si>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</si>
  <si>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</si>
  <si>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</si>
  <si>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</si>
  <si>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</si>
  <si>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</si>
  <si>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</si>
  <si>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</si>
  <si>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</si>
  <si>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</si>
  <si>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</si>
  <si>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</si>
  <si>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</si>
  <si>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</si>
  <si>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</si>
  <si>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</si>
  <si>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</si>
  <si>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</si>
  <si>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</si>
  <si>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</si>
  <si>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</si>
  <si>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</si>
  <si>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</si>
  <si>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</si>
  <si>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</si>
  <si>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</si>
  <si>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</si>
  <si>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</si>
  <si>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</si>
  <si>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</si>
  <si>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</si>
  <si>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</si>
  <si>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</si>
  <si>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</si>
  <si>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</si>
  <si>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</si>
  <si>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</si>
  <si>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</si>
  <si>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</si>
  <si>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</si>
  <si>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</si>
  <si>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</si>
  <si>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</si>
  <si>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</si>
  <si>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</si>
  <si>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</si>
  <si>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</si>
  <si>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</si>
  <si>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</si>
  <si>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</si>
  <si>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</si>
  <si>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</si>
  <si>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</si>
  <si>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</si>
  <si>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</si>
  <si>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</si>
  <si>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</si>
  <si>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</si>
  <si>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</si>
  <si>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</si>
  <si>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</si>
  <si>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</si>
  <si>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</si>
  <si>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</si>
  <si>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</si>
  <si>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</si>
  <si>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</si>
  <si>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</si>
  <si>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</si>
  <si>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</si>
  <si>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</si>
  <si>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</si>
  <si>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</si>
  <si>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</si>
  <si>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</si>
  <si>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</si>
  <si>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</si>
  <si>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</si>
  <si>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</si>
  <si>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</si>
  <si>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</si>
  <si>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</si>
  <si>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</si>
  <si>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</si>
  <si>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</si>
  <si>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</si>
  <si>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</si>
  <si>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</si>
  <si>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</si>
  <si>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</si>
  <si>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</si>
  <si>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</si>
  <si>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</si>
  <si>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</si>
  <si>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</si>
  <si>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</si>
  <si>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</si>
  <si>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</si>
  <si>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</si>
  <si>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</si>
  <si>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</si>
  <si>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</si>
  <si>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</si>
  <si>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</si>
  <si>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</si>
  <si>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</si>
  <si>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</si>
  <si>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</si>
  <si>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</si>
  <si>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</si>
  <si>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</si>
  <si>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</si>
  <si>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</si>
  <si>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</si>
  <si>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</si>
  <si>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</si>
  <si>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</si>
  <si>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</si>
  <si>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</si>
  <si>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</si>
  <si>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</si>
  <si>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</si>
  <si>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</si>
  <si>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</si>
  <si>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</si>
  <si>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</si>
  <si>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</si>
  <si>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</si>
  <si>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</si>
  <si>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</si>
  <si>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</si>
  <si>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</si>
  <si>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</si>
  <si>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</si>
  <si>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</si>
  <si>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</si>
  <si>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</si>
  <si>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</si>
  <si>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</si>
  <si>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</si>
  <si>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</si>
  <si>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</si>
  <si>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</si>
  <si>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</si>
  <si>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</si>
  <si>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</si>
  <si>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</si>
  <si>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</si>
  <si>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</si>
  <si>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</si>
  <si>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</si>
  <si>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</si>
  <si>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</si>
  <si>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</si>
  <si>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</si>
  <si>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</si>
  <si>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</si>
  <si>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</si>
  <si>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</si>
  <si>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</si>
  <si>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</si>
  <si>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</si>
  <si>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</si>
  <si>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</si>
  <si>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</si>
  <si>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</si>
  <si>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</si>
  <si>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</si>
  <si>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</si>
  <si>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</si>
  <si>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</si>
  <si>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</si>
  <si>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</si>
  <si>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</si>
  <si>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</si>
  <si>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</si>
  <si>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</si>
  <si>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</si>
  <si>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</si>
  <si>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</si>
  <si>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</si>
  <si>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</si>
  <si>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</si>
  <si>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</si>
  <si>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</si>
  <si>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</si>
  <si>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</si>
  <si>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</si>
  <si>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</si>
  <si>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</si>
  <si>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</si>
  <si>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</si>
  <si>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</si>
  <si>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</si>
  <si>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</si>
  <si>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</si>
  <si>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</si>
  <si>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</si>
  <si>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</si>
  <si>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</si>
  <si>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</si>
  <si>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</si>
  <si>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</si>
  <si>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</si>
  <si>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</si>
  <si>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</si>
  <si>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</si>
  <si>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</si>
  <si>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</si>
  <si>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</si>
  <si>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</si>
  <si>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</si>
  <si>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</si>
  <si>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</si>
  <si>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</si>
  <si>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</si>
  <si>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</si>
  <si>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</si>
  <si>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</si>
  <si>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</si>
  <si>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</si>
  <si>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</si>
  <si>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</si>
  <si>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</si>
  <si>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</si>
  <si>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</si>
  <si>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</si>
  <si>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</si>
  <si>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</si>
  <si>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</si>
  <si>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</si>
  <si>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</si>
  <si>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</si>
  <si>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</si>
  <si>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</si>
  <si>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</si>
  <si>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</si>
  <si>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</si>
  <si>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</si>
  <si>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</si>
  <si>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</si>
  <si>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</si>
  <si>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</si>
  <si>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</si>
  <si>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</si>
  <si>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</si>
  <si>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</si>
  <si>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</si>
  <si>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</si>
  <si>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</si>
  <si>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</si>
  <si>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</si>
  <si>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</si>
  <si>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</si>
  <si>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</si>
  <si>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</si>
  <si>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</si>
  <si>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</si>
  <si>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</si>
  <si>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</si>
  <si>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</si>
  <si>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</si>
  <si>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</si>
  <si>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</si>
  <si>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</si>
  <si>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</si>
  <si>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</si>
  <si>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</si>
  <si>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</si>
  <si>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</si>
  <si>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</si>
  <si>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</si>
  <si>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</si>
  <si>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</si>
  <si>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</si>
  <si>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</si>
  <si>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</si>
  <si>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</si>
  <si>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</si>
  <si>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</si>
  <si>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</si>
  <si>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</si>
  <si>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</si>
  <si>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</si>
  <si>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</si>
  <si>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</si>
  <si>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</si>
  <si>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</si>
  <si>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</si>
  <si>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</si>
  <si>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</si>
  <si>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</si>
  <si>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</si>
  <si>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</si>
  <si>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</si>
  <si>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</si>
  <si>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</si>
  <si>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</si>
  <si>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</si>
  <si>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</si>
  <si>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</si>
  <si>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</si>
  <si>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</si>
  <si>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</si>
  <si>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</si>
  <si>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</si>
  <si>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</si>
  <si>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</si>
  <si>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</si>
  <si>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</si>
  <si>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</si>
  <si>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</si>
  <si>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</si>
  <si>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</si>
  <si>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</si>
  <si>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</si>
  <si>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</si>
  <si>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</si>
  <si>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</si>
  <si>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</si>
  <si>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</si>
  <si>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</si>
  <si>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</si>
  <si>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</si>
  <si>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</si>
  <si>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</si>
  <si>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</si>
  <si>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</si>
  <si>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</si>
  <si>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</si>
  <si>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</si>
  <si>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</si>
  <si>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</si>
  <si>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</si>
  <si>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</si>
  <si>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</si>
  <si>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</si>
  <si>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</si>
  <si>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</si>
  <si>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</si>
  <si>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</si>
  <si>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</si>
  <si>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</si>
  <si>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</si>
  <si>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</si>
  <si>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</si>
  <si>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</si>
  <si>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</si>
  <si>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</si>
  <si>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</si>
  <si>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</si>
  <si>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</si>
  <si>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</si>
  <si>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</si>
  <si>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</si>
  <si>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</si>
  <si>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</si>
  <si>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</si>
  <si>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</si>
  <si>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</si>
  <si>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</si>
  <si>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</si>
  <si>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</si>
  <si>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</si>
  <si>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</si>
  <si>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</si>
  <si>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</si>
  <si>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</si>
  <si>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</si>
  <si>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</si>
  <si>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</si>
  <si>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</si>
  <si>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</si>
  <si>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</si>
  <si>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</si>
  <si>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</si>
  <si>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</si>
  <si>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</si>
  <si>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</si>
  <si>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</si>
  <si>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</si>
  <si>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</si>
  <si>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</si>
  <si>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</si>
  <si>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</si>
  <si>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</si>
  <si>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</si>
  <si>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</si>
  <si>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</si>
  <si>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</si>
  <si>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</si>
  <si>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</si>
  <si>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</si>
  <si>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</si>
  <si>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</si>
  <si>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</si>
  <si>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</si>
  <si>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</si>
  <si>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</si>
  <si>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</si>
  <si>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</si>
  <si>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</si>
  <si>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</si>
  <si>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</si>
  <si>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</si>
  <si>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</si>
  <si>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</si>
  <si>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</si>
  <si>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</si>
  <si>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</si>
  <si>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</si>
  <si>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</si>
  <si>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</si>
  <si>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</si>
  <si>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</si>
  <si>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</si>
  <si>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</si>
  <si>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</si>
  <si>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</si>
  <si>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</si>
  <si>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</si>
  <si>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</si>
  <si>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</si>
  <si>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</si>
  <si>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</si>
  <si>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</si>
  <si>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</si>
  <si>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</si>
  <si>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</si>
  <si>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</si>
  <si>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</si>
  <si>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</si>
  <si>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</si>
  <si>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</si>
  <si>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</si>
  <si>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</si>
  <si>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</si>
  <si>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</si>
  <si>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</si>
  <si>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</si>
  <si>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</si>
  <si>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</si>
  <si>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</si>
  <si>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</si>
  <si>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</si>
  <si>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</si>
  <si>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</si>
  <si>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</si>
  <si>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</si>
  <si>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</si>
  <si>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</si>
  <si>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</si>
  <si>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</si>
  <si>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</si>
  <si>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</si>
  <si>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</si>
  <si>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</si>
  <si>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</si>
  <si>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</si>
  <si>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</si>
  <si>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</si>
  <si>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</si>
  <si>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</si>
  <si>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</si>
  <si>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</si>
  <si>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</si>
  <si>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</si>
  <si>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</si>
  <si>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</si>
  <si>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</si>
  <si>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</si>
  <si>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</si>
  <si>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</si>
  <si>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</si>
  <si>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</si>
  <si>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</si>
  <si>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</si>
  <si>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</si>
  <si>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</si>
  <si>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</si>
  <si>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</si>
  <si>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</si>
  <si>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</si>
  <si>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</si>
  <si>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</si>
  <si>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</si>
  <si>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</si>
  <si>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</si>
  <si>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</si>
  <si>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</si>
  <si>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</si>
  <si>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</si>
  <si>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</si>
  <si>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</si>
  <si>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</si>
  <si>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</si>
  <si>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</si>
  <si>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</si>
  <si>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</si>
  <si>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</si>
  <si>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</si>
  <si>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</si>
  <si>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</si>
  <si>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</si>
  <si>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</si>
  <si>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</si>
  <si>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</si>
  <si>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</si>
  <si>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</si>
  <si>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</si>
  <si>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</si>
  <si>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</si>
  <si>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</si>
  <si>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</si>
  <si>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</si>
  <si>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</si>
  <si>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</si>
  <si>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</si>
  <si>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</si>
  <si>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</si>
  <si>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</si>
  <si>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</si>
  <si>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</si>
  <si>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</si>
  <si>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</si>
  <si>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</si>
  <si>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</si>
  <si>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</si>
  <si>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</si>
  <si>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</si>
  <si>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</si>
  <si>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</si>
  <si>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</si>
  <si>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</si>
  <si>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</si>
  <si>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</si>
  <si>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</si>
  <si>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</si>
  <si>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</si>
  <si>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</si>
  <si>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</si>
  <si>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</si>
  <si>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</si>
  <si>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</si>
  <si>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</si>
  <si>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</si>
  <si>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</si>
  <si>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</si>
  <si>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</si>
  <si>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</si>
  <si>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</si>
  <si>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</si>
  <si>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</si>
  <si>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</si>
  <si>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</si>
  <si>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</si>
  <si>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</si>
  <si>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</si>
  <si>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</si>
  <si>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</si>
  <si>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</si>
  <si>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</si>
  <si>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</si>
  <si>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</si>
  <si>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</si>
  <si>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</si>
  <si>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</si>
  <si>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</si>
  <si>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</si>
  <si>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</si>
  <si>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</si>
  <si>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</si>
  <si>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</si>
  <si>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</si>
  <si>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</si>
  <si>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</si>
  <si>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</si>
  <si>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</si>
  <si>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</si>
  <si>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</si>
  <si>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</si>
  <si>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</si>
  <si>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</si>
  <si>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</si>
  <si>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</si>
  <si>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</si>
  <si>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</si>
  <si>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</si>
  <si>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</si>
  <si>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</si>
  <si>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</si>
  <si>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</si>
  <si>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</si>
  <si>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</si>
  <si>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</si>
  <si>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</si>
  <si>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</si>
  <si>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</si>
  <si>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</si>
  <si>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</si>
  <si>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</si>
  <si>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</si>
  <si>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</si>
  <si>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</si>
  <si>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</si>
  <si>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</si>
  <si>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</si>
  <si>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</si>
  <si>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</si>
  <si>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</si>
  <si>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</si>
  <si>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</si>
  <si>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</si>
  <si>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</si>
  <si>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</si>
  <si>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</si>
  <si>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</si>
  <si>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</si>
  <si>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</si>
  <si>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</si>
  <si>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</si>
  <si>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</si>
  <si>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</si>
  <si>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</si>
  <si>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</si>
  <si>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</si>
  <si>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</si>
  <si>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</si>
  <si>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</si>
  <si>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</si>
  <si>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</si>
  <si>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</si>
  <si>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</si>
  <si>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</si>
  <si>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</si>
  <si>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</si>
  <si>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</si>
  <si>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</si>
  <si>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</si>
  <si>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</si>
  <si>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</si>
  <si>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</si>
  <si>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</si>
  <si>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</si>
  <si>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</si>
  <si>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</si>
  <si>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</si>
  <si>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</si>
  <si>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</si>
  <si>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</si>
  <si>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</si>
  <si>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</si>
  <si>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</si>
  <si>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</si>
  <si>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</si>
  <si>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</si>
  <si>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</si>
  <si>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</si>
  <si>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</si>
  <si>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</si>
  <si>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</si>
  <si>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</si>
  <si>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</si>
  <si>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</si>
  <si>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</si>
  <si>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</si>
  <si>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</si>
  <si>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</si>
  <si>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</si>
  <si>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</si>
  <si>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</si>
  <si>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</si>
  <si>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</si>
  <si>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</si>
  <si>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</si>
  <si>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</si>
  <si>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</si>
  <si>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</si>
  <si>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</si>
  <si>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</si>
  <si>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</si>
  <si>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</si>
  <si>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</si>
  <si>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</si>
  <si>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</si>
  <si>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</si>
  <si>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</si>
  <si>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</si>
  <si>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</si>
  <si>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</si>
  <si>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</si>
  <si>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</si>
  <si>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</si>
  <si>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</si>
  <si>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</si>
  <si>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</si>
  <si>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</si>
  <si>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</si>
  <si>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</si>
  <si>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</si>
  <si>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</si>
  <si>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</si>
  <si>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</si>
  <si>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</si>
  <si>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</si>
  <si>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</si>
  <si>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</si>
  <si>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</si>
  <si>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</si>
  <si>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</si>
  <si>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</si>
  <si>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</si>
  <si>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</si>
  <si>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</si>
  <si>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</si>
  <si>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</si>
  <si>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</si>
  <si>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</si>
  <si>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</si>
  <si>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</si>
  <si>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</si>
  <si>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</si>
  <si>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</si>
  <si>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</si>
  <si>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</si>
  <si>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</si>
  <si>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</si>
  <si>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</si>
  <si>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</si>
  <si>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</si>
  <si>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</si>
  <si>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</si>
  <si>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</si>
  <si>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</si>
  <si>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</si>
  <si>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</si>
  <si>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</si>
  <si>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</si>
  <si>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</si>
  <si>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</si>
  <si>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</si>
  <si>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</si>
  <si>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</si>
  <si>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</si>
  <si>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</si>
  <si>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</si>
  <si>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</si>
  <si>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</si>
  <si>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</si>
  <si>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</si>
  <si>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</si>
  <si>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</si>
  <si>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</si>
  <si>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</si>
  <si>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</si>
  <si>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</si>
  <si>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</si>
  <si>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</si>
  <si>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</si>
  <si>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</si>
  <si>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</si>
  <si>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</si>
  <si>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</si>
  <si>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</si>
  <si>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</si>
  <si>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</si>
  <si>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</si>
  <si>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</si>
  <si>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</si>
  <si>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</si>
  <si>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</si>
  <si>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</si>
  <si>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</si>
  <si>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</si>
  <si>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</si>
  <si>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</si>
  <si>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</si>
  <si>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</si>
  <si>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</si>
  <si>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</si>
  <si>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</si>
  <si>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</si>
  <si>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</si>
  <si>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</si>
  <si>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</si>
  <si>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</si>
  <si>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</si>
  <si>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</si>
  <si>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</si>
  <si>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</si>
  <si>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</si>
  <si>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</si>
  <si>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</si>
  <si>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</si>
  <si>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</si>
  <si>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</si>
  <si>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</si>
  <si>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</si>
  <si>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</si>
  <si>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</si>
  <si>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</si>
  <si>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</si>
  <si>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</si>
  <si>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</si>
  <si>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</si>
  <si>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</si>
  <si>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</si>
  <si>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</si>
  <si>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</si>
  <si>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</si>
  <si>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</si>
  <si>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</si>
  <si>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</si>
  <si>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</si>
  <si>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</si>
  <si>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</si>
  <si>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</si>
  <si>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</si>
  <si>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</si>
  <si>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</si>
  <si>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</si>
  <si>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</si>
  <si>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</si>
  <si>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</si>
  <si>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</si>
  <si>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</si>
  <si>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</si>
  <si>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</si>
  <si>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</si>
  <si>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</si>
  <si>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</si>
  <si>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</si>
  <si>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</si>
  <si>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</si>
  <si>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</si>
  <si>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</si>
  <si>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</si>
  <si>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</si>
  <si>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</si>
  <si>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</si>
  <si>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</si>
  <si>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</si>
  <si>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</si>
  <si>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</si>
  <si>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</si>
  <si>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</si>
  <si>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</si>
  <si>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</si>
  <si>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</si>
  <si>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</si>
  <si>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</si>
  <si>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</si>
  <si>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</si>
  <si>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</si>
  <si>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</si>
  <si>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</si>
  <si>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</si>
  <si>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</si>
  <si>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</si>
  <si>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</si>
  <si>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</si>
  <si>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</si>
  <si>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</si>
  <si>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</si>
  <si>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</si>
  <si>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</si>
  <si>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</si>
  <si>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</si>
  <si>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</si>
  <si>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</si>
  <si>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</si>
  <si>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</si>
  <si>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</si>
  <si>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</si>
  <si>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</si>
  <si>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</si>
  <si>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</si>
  <si>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</si>
  <si>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</si>
  <si>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</si>
  <si>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</si>
  <si>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</si>
  <si>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</si>
  <si>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</si>
  <si>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</si>
  <si>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</si>
  <si>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</si>
  <si>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</si>
  <si>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</si>
  <si>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</si>
  <si>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</si>
  <si>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</si>
  <si>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</si>
  <si>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</si>
  <si>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</si>
  <si>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</si>
  <si>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</si>
  <si>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</si>
  <si>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</si>
  <si>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</si>
  <si>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</si>
  <si>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</si>
  <si>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</si>
  <si>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</si>
  <si>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</si>
  <si>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</si>
  <si>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</si>
  <si>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</si>
  <si>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</si>
  <si>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</si>
  <si>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</si>
  <si>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</si>
  <si>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</si>
  <si>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</si>
  <si>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</si>
  <si>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</si>
  <si>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</si>
  <si>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</si>
  <si>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</si>
  <si>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</si>
  <si>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</si>
  <si>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</si>
  <si>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</si>
  <si>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</si>
  <si>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</si>
  <si>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</si>
  <si>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</si>
  <si>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</si>
  <si>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</si>
  <si>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</si>
  <si>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</si>
  <si>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</si>
  <si>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</si>
  <si>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</si>
  <si>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</si>
  <si>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</si>
  <si>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</si>
  <si>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</si>
  <si>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</si>
  <si>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</si>
  <si>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</si>
  <si>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</si>
  <si>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</si>
  <si>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</si>
  <si>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</si>
  <si>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</si>
  <si>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</si>
  <si>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</si>
  <si>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</si>
  <si>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</si>
  <si>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</si>
  <si>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</si>
  <si>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</si>
  <si>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</si>
  <si>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</si>
  <si>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</si>
  <si>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</si>
  <si>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</si>
  <si>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</si>
  <si>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</si>
  <si>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</si>
  <si>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</si>
  <si>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</si>
  <si>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</si>
  <si>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</si>
  <si>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</si>
  <si>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</si>
  <si>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</si>
  <si>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</si>
  <si>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</si>
  <si>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</si>
  <si>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</si>
  <si>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</si>
  <si>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</si>
  <si>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</si>
  <si>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</si>
  <si>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</si>
  <si>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</si>
  <si>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</si>
  <si>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</si>
  <si>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</si>
  <si>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</si>
  <si>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</si>
  <si>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</si>
  <si>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</si>
  <si>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</si>
  <si>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</si>
  <si>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</si>
  <si>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</si>
  <si>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</si>
  <si>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</si>
  <si>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</si>
  <si>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</si>
  <si>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</si>
  <si>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</si>
  <si>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</si>
  <si>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</si>
  <si>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</si>
  <si>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</si>
  <si>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</si>
  <si>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</si>
  <si>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</si>
  <si>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</si>
  <si>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</si>
  <si>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</si>
  <si>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</si>
  <si>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</si>
  <si>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</si>
  <si>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</si>
  <si>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</si>
  <si>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</si>
  <si>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</si>
  <si>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</si>
  <si>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</si>
  <si>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</si>
  <si>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</si>
  <si>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</si>
  <si>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</si>
  <si>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</si>
  <si>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</si>
  <si>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</si>
  <si>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</si>
  <si>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</si>
  <si>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</si>
  <si>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</si>
  <si>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</si>
  <si>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</si>
  <si>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</si>
  <si>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</si>
  <si>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</si>
  <si>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</si>
  <si>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</si>
  <si>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</si>
  <si>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</si>
  <si>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</si>
  <si>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</si>
  <si>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</si>
  <si>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</si>
  <si>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</si>
  <si>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</si>
  <si>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</si>
  <si>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</si>
  <si>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</si>
  <si>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</si>
  <si>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</si>
  <si>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</si>
  <si>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</si>
  <si>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</si>
  <si>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</si>
  <si>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</si>
  <si>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</si>
  <si>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</si>
  <si>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</si>
  <si>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</si>
  <si>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</si>
  <si>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</si>
  <si>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</si>
  <si>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</si>
  <si>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</si>
  <si>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</si>
  <si>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</si>
  <si>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</si>
  <si>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</si>
  <si>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</si>
  <si>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</si>
  <si>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</si>
  <si>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</si>
  <si>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</si>
  <si>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</si>
  <si>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</si>
  <si>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</si>
  <si>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</si>
  <si>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</si>
  <si>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</si>
  <si>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</si>
  <si>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</si>
  <si>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</si>
  <si>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</si>
  <si>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</si>
  <si>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</si>
  <si>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</si>
  <si>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</si>
  <si>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</si>
  <si>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</si>
  <si>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</si>
  <si>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</si>
  <si>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</si>
  <si>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</si>
  <si>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</si>
  <si>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</si>
  <si>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</si>
  <si>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</si>
  <si>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</si>
  <si>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</si>
  <si>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</si>
  <si>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</si>
  <si>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</si>
  <si>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</si>
  <si>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</si>
  <si>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</si>
  <si>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</si>
  <si>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</si>
  <si>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</si>
  <si>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</si>
  <si>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</si>
  <si>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</si>
  <si>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</si>
  <si>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</si>
  <si>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</si>
  <si>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</si>
  <si>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</si>
  <si>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</si>
  <si>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</si>
  <si>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</si>
  <si>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</si>
  <si>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</si>
  <si>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</si>
  <si>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</si>
  <si>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</si>
  <si>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</si>
  <si>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</si>
  <si>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</si>
  <si>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</si>
  <si>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</si>
  <si>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</si>
  <si>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</si>
  <si>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</si>
  <si>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</si>
  <si>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</si>
  <si>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</si>
  <si>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</si>
  <si>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</si>
  <si>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</si>
  <si>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</si>
  <si>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</si>
  <si>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</si>
  <si>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</si>
  <si>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</si>
  <si>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</si>
  <si>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</si>
  <si>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</si>
  <si>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</si>
  <si>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</si>
  <si>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</si>
  <si>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</si>
  <si>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</si>
  <si>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</si>
  <si>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</si>
  <si>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</si>
  <si>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</si>
  <si>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</si>
  <si>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</si>
  <si>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</si>
  <si>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</si>
  <si>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</si>
  <si>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</si>
  <si>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</si>
  <si>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</si>
  <si>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</si>
  <si>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</si>
  <si>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</si>
  <si>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</si>
  <si>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</si>
  <si>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</si>
  <si>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</si>
  <si>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</si>
  <si>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</si>
  <si>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</si>
  <si>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</si>
  <si>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</si>
  <si>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</si>
  <si>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</si>
  <si>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</si>
  <si>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</si>
  <si>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</si>
  <si>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</si>
  <si>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</si>
  <si>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</si>
  <si>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</si>
  <si>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</si>
  <si>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</si>
  <si>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</si>
  <si>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</si>
  <si>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</si>
  <si>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</si>
  <si>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</si>
  <si>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</si>
  <si>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</si>
  <si>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</si>
  <si>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</si>
  <si>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</si>
  <si>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</si>
  <si>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</si>
  <si>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</si>
  <si>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</si>
  <si>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</si>
  <si>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</si>
  <si>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</si>
  <si>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</si>
  <si>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</si>
  <si>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</si>
  <si>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</si>
  <si>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</si>
  <si>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</si>
  <si>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</si>
  <si>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</si>
  <si>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</si>
  <si>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</si>
  <si>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</si>
  <si>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</si>
  <si>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</si>
  <si>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</si>
  <si>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</si>
  <si>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</si>
  <si>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</si>
  <si>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</si>
  <si>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</si>
  <si>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</si>
  <si>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</si>
  <si>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</si>
  <si>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</si>
  <si>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</si>
  <si>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</si>
  <si>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</si>
  <si>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</si>
  <si>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</si>
  <si>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</si>
  <si>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</si>
  <si>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</si>
  <si>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</si>
  <si>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</si>
  <si>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</si>
  <si>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</si>
  <si>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</si>
  <si>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</si>
  <si>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</si>
  <si>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</si>
  <si>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</si>
  <si>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</si>
  <si>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</si>
  <si>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</si>
  <si>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</si>
  <si>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</si>
  <si>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</si>
  <si>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</si>
  <si>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</si>
  <si>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</si>
  <si>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</si>
  <si>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</si>
  <si>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</si>
  <si>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</si>
  <si>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</si>
  <si>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</si>
  <si>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</si>
  <si>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</si>
  <si>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</si>
  <si>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</si>
  <si>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</si>
  <si>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</si>
  <si>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</si>
  <si>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</si>
  <si>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</si>
  <si>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</si>
  <si>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</si>
  <si>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</si>
  <si>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</si>
  <si>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</si>
  <si>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</si>
  <si>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</si>
  <si>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</si>
  <si>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</si>
  <si>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</si>
  <si>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</si>
  <si>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</si>
  <si>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</si>
  <si>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</si>
  <si>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</si>
  <si>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</si>
  <si>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</si>
  <si>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</si>
  <si>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</si>
  <si>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</si>
  <si>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</si>
  <si>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</si>
  <si>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</si>
  <si>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</si>
  <si>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</si>
  <si>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</si>
  <si>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</si>
  <si>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</si>
  <si>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</si>
  <si>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</si>
  <si>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</si>
  <si>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</si>
  <si>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</si>
  <si>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</si>
  <si>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</si>
  <si>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</si>
  <si>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</si>
  <si>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</si>
  <si>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</si>
  <si>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</si>
  <si>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</si>
  <si>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</si>
  <si>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</si>
  <si>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</si>
  <si>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</si>
  <si>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</si>
  <si>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</si>
  <si>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</si>
  <si>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</si>
  <si>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</si>
  <si>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</si>
  <si>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</si>
  <si>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</si>
  <si>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</si>
  <si>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</si>
  <si>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</si>
  <si>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</si>
  <si>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</si>
  <si>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</si>
  <si>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</si>
  <si>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</si>
  <si>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</si>
  <si>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</si>
  <si>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</si>
  <si>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</si>
  <si>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</si>
  <si>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</si>
  <si>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</si>
  <si>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</si>
  <si>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</si>
  <si>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</si>
  <si>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</si>
  <si>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</si>
  <si>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</si>
  <si>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</si>
  <si>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</si>
  <si>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</si>
  <si>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</si>
  <si>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</si>
  <si>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</si>
  <si>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</si>
  <si>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</si>
  <si>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</si>
  <si>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</si>
  <si>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</si>
  <si>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</si>
  <si>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</si>
  <si>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</si>
  <si>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</si>
  <si>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</si>
  <si>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</si>
  <si>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</si>
  <si>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</si>
  <si>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</si>
  <si>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</si>
  <si>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</si>
  <si>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</si>
  <si>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</si>
  <si>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</si>
  <si>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</si>
  <si>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</si>
  <si>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</si>
  <si>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</si>
  <si>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</si>
  <si>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</si>
  <si>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</si>
  <si>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</si>
  <si>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</si>
  <si>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</si>
  <si>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</si>
  <si>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</si>
  <si>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</si>
  <si>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</si>
  <si>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</si>
  <si>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</si>
  <si>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</si>
  <si>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</si>
  <si>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</si>
  <si>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</si>
  <si>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</si>
  <si>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</si>
  <si>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</si>
  <si>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</si>
  <si>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</si>
  <si>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</si>
  <si>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</si>
  <si>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</si>
  <si>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</si>
  <si>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</si>
  <si>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</si>
  <si>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</si>
  <si>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</si>
  <si>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</si>
  <si>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</si>
  <si>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</si>
  <si>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</si>
  <si>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</si>
  <si>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</si>
  <si>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</si>
  <si>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</si>
  <si>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</si>
  <si>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</si>
  <si>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</si>
  <si>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</si>
  <si>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</si>
  <si>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</si>
  <si>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</si>
  <si>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</si>
  <si>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</si>
  <si>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</si>
  <si>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</si>
  <si>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</si>
  <si>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</si>
  <si>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</si>
  <si>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</si>
  <si>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</si>
  <si>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</si>
  <si>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</si>
  <si>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</si>
  <si>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</si>
  <si>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</si>
  <si>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</si>
  <si>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</si>
  <si>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</si>
  <si>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</si>
  <si>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</si>
  <si>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</si>
  <si>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</si>
  <si>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</si>
  <si>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</si>
  <si>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</si>
  <si>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</si>
  <si>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</si>
  <si>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</si>
  <si>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</si>
  <si>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</si>
  <si>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</si>
  <si>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</si>
  <si>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</si>
  <si>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</si>
  <si>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</si>
  <si>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</si>
  <si>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</si>
  <si>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</si>
  <si>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</si>
  <si>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</si>
  <si>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</si>
  <si>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</si>
  <si>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</si>
  <si>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</si>
  <si>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</si>
  <si>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</si>
  <si>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</si>
  <si>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</si>
  <si>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</si>
  <si>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</si>
  <si>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</si>
  <si>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</si>
  <si>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</si>
  <si>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</si>
  <si>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</si>
  <si>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</si>
  <si>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</si>
  <si>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</si>
  <si>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</si>
  <si>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</si>
  <si>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</si>
  <si>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</si>
  <si>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</si>
  <si>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</si>
  <si>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</si>
  <si>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</si>
  <si>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</si>
  <si>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</si>
  <si>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</si>
  <si>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</si>
  <si>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</si>
  <si>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</si>
  <si>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</si>
  <si>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</si>
  <si>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</si>
  <si>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</si>
  <si>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</si>
  <si>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</si>
  <si>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</si>
  <si>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</si>
  <si>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</si>
  <si>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</si>
  <si>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</si>
  <si>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</si>
  <si>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</si>
  <si>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</si>
  <si>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</si>
  <si>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</si>
  <si>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</si>
  <si>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</si>
  <si>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</si>
  <si>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</si>
  <si>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</si>
  <si>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</si>
  <si>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</si>
  <si>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</si>
  <si>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</si>
  <si>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</si>
  <si>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</si>
  <si>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</si>
  <si>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</si>
  <si>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</si>
  <si>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</si>
  <si>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</si>
  <si>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</si>
  <si>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</si>
  <si>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</si>
  <si>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</si>
  <si>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</si>
  <si>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</si>
  <si>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</si>
  <si>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</si>
  <si>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</si>
  <si>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</si>
  <si>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</si>
  <si>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</si>
  <si>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</si>
  <si>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</si>
  <si>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</si>
  <si>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</si>
  <si>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</si>
  <si>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</si>
  <si>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</si>
  <si>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</si>
  <si>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</si>
  <si>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</si>
  <si>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</si>
  <si>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</si>
  <si>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</si>
  <si>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</si>
  <si>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</si>
  <si>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</si>
  <si>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</si>
  <si>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</si>
  <si>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</si>
  <si>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</si>
  <si>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</si>
  <si>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</si>
  <si>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</si>
  <si>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</si>
  <si>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</si>
  <si>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</si>
  <si>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</si>
  <si>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</si>
  <si>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</si>
  <si>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</si>
  <si>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</si>
  <si>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</si>
  <si>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</si>
  <si>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</si>
  <si>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</si>
  <si>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</si>
  <si>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</si>
  <si>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</si>
  <si>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</si>
  <si>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</si>
  <si>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</si>
  <si>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</si>
  <si>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</si>
  <si>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</si>
  <si>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</si>
  <si>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</si>
  <si>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</si>
  <si>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</si>
  <si>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</si>
  <si>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</si>
  <si>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</si>
  <si>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</si>
  <si>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</si>
  <si>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</si>
  <si>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</si>
  <si>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</si>
  <si>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</si>
  <si>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</si>
  <si>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</si>
  <si>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</si>
  <si>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</si>
  <si>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</si>
  <si>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</si>
  <si>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</si>
  <si>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</si>
  <si>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</si>
  <si>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</si>
  <si>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</si>
  <si>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</si>
  <si>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</si>
  <si>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</si>
  <si>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</si>
  <si>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</si>
  <si>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</si>
  <si>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</si>
  <si>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</si>
  <si>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</si>
  <si>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</si>
  <si>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</si>
  <si>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</si>
  <si>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</si>
  <si>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</si>
  <si>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</si>
  <si>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</si>
  <si>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</si>
  <si>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</si>
  <si>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</si>
  <si>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</si>
  <si>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</si>
  <si>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</si>
  <si>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</si>
  <si>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</si>
  <si>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</si>
  <si>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</si>
  <si>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</si>
  <si>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</si>
  <si>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</si>
  <si>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</si>
  <si>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</si>
  <si>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</si>
  <si>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</si>
  <si>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</si>
  <si>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</si>
  <si>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</si>
  <si>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</si>
  <si>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</si>
  <si>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</si>
  <si>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</si>
  <si>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</si>
  <si>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</si>
  <si>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</si>
  <si>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</si>
  <si>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</si>
  <si>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</si>
  <si>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</si>
  <si>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</si>
  <si>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</si>
  <si>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</si>
  <si>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</si>
  <si>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</si>
  <si>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</si>
  <si>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</si>
  <si>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</si>
  <si>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</si>
  <si>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</si>
  <si>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</si>
  <si>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</si>
  <si>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</si>
  <si>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</si>
  <si>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</si>
  <si>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</si>
  <si>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</si>
  <si>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</si>
  <si>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</si>
  <si>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</si>
  <si>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</si>
  <si>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</si>
  <si>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</si>
  <si>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</si>
  <si>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</si>
  <si>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</si>
  <si>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</si>
  <si>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</si>
  <si>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</si>
  <si>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</si>
  <si>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</si>
  <si>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</si>
  <si>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</si>
  <si>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</si>
  <si>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</si>
  <si>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</si>
  <si>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</si>
  <si>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</si>
  <si>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</si>
  <si>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</si>
  <si>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</si>
  <si>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</si>
  <si>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</si>
  <si>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</si>
  <si>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</si>
  <si>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</si>
  <si>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</si>
  <si>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</si>
  <si>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</si>
  <si>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</si>
  <si>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</si>
  <si>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</si>
  <si>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</si>
  <si>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</si>
  <si>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</si>
  <si>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</si>
  <si>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</si>
  <si>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</si>
  <si>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</si>
  <si>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</si>
  <si>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</si>
  <si>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</si>
  <si>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</si>
  <si>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</si>
  <si>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</si>
  <si>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</si>
  <si>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</si>
  <si>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</si>
  <si>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</si>
  <si>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</si>
  <si>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</si>
  <si>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</si>
  <si>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</si>
  <si>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</si>
  <si>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</si>
  <si>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</si>
  <si>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</si>
  <si>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</si>
  <si>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</si>
  <si>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</si>
  <si>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</si>
  <si>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</si>
  <si>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</si>
  <si>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</si>
  <si>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</si>
  <si>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</si>
  <si>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</si>
  <si>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</si>
  <si>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</si>
  <si>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</si>
  <si>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</si>
  <si>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</si>
  <si>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</si>
  <si>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</si>
  <si>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</si>
  <si>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</si>
  <si>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</si>
  <si>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</si>
  <si>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</si>
  <si>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</si>
  <si>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</si>
  <si>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</si>
  <si>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</si>
  <si>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</si>
  <si>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</si>
  <si>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</si>
  <si>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</si>
  <si>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</si>
  <si>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</si>
  <si>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</si>
  <si>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</si>
  <si>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</si>
  <si>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</si>
  <si>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</si>
  <si>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</si>
  <si>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</si>
  <si>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</si>
  <si>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</si>
  <si>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</si>
  <si>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</si>
  <si>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</si>
  <si>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</si>
  <si>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</si>
  <si>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</si>
  <si>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</si>
  <si>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</si>
  <si>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</si>
  <si>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</si>
  <si>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</si>
  <si>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</si>
  <si>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</si>
  <si>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</si>
  <si>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</si>
  <si>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</si>
  <si>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</si>
  <si>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</si>
  <si>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</si>
  <si>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</si>
  <si>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</si>
  <si>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</si>
  <si>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</si>
  <si>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</si>
  <si>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</si>
  <si>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</si>
  <si>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</si>
  <si>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</si>
  <si>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</si>
  <si>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</si>
  <si>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</si>
  <si>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</si>
  <si>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</si>
  <si>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</si>
  <si>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</si>
  <si>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</si>
  <si>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</si>
  <si>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</si>
  <si>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</si>
  <si>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</si>
  <si>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</si>
  <si>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</si>
  <si>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</si>
  <si>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</si>
  <si>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</si>
  <si>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</si>
  <si>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</si>
  <si>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</si>
  <si>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</si>
  <si>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</si>
  <si>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</si>
  <si>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</si>
  <si>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</si>
  <si>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</si>
  <si>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</si>
  <si>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</si>
  <si>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</si>
  <si>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</si>
  <si>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</si>
  <si>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</si>
  <si>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</si>
  <si>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</si>
  <si>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</si>
  <si>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</si>
  <si>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</si>
  <si>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</si>
  <si>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</si>
  <si>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</si>
  <si>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</si>
  <si>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</si>
  <si>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</si>
  <si>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</si>
  <si>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</si>
  <si>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</si>
  <si>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</si>
  <si>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</si>
  <si>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</si>
  <si>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</si>
  <si>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</si>
  <si>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</si>
  <si>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</si>
  <si>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</si>
  <si>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</si>
  <si>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</si>
  <si>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</si>
  <si>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</si>
  <si>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</si>
  <si>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</si>
  <si>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</si>
  <si>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</si>
  <si>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</si>
  <si>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</si>
  <si>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</si>
  <si>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</si>
  <si>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</si>
  <si>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</si>
  <si>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</si>
  <si>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</si>
  <si>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</si>
  <si>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</si>
  <si>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</si>
  <si>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</si>
  <si>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</si>
  <si>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</si>
  <si>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</si>
  <si>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</si>
  <si>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</si>
  <si>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</si>
  <si>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</si>
  <si>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</si>
  <si>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</si>
  <si>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</si>
  <si>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</si>
  <si>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</si>
  <si>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</si>
  <si>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</si>
  <si>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</si>
  <si>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</si>
  <si>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</si>
  <si>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</si>
  <si>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</si>
  <si>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</si>
  <si>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</si>
  <si>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</si>
  <si>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</si>
  <si>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</si>
  <si>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</si>
  <si>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</si>
  <si>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</si>
  <si>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</si>
  <si>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</si>
  <si>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</si>
  <si>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</si>
  <si>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</si>
  <si>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</si>
  <si>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</si>
  <si>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</si>
  <si>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</si>
  <si>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</si>
  <si>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</si>
  <si>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</si>
  <si>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</si>
  <si>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</si>
  <si>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</si>
  <si>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</si>
  <si>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</si>
  <si>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</si>
  <si>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</si>
  <si>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</si>
  <si>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</si>
  <si>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</si>
  <si>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</si>
  <si>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</si>
  <si>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</si>
  <si>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</si>
  <si>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</si>
  <si>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</si>
  <si>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</si>
  <si>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</si>
  <si>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</si>
  <si>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</si>
  <si>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</si>
  <si>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</si>
  <si>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</si>
  <si>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</si>
  <si>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</si>
  <si>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</si>
  <si>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</si>
  <si>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</si>
  <si>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</si>
  <si>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</si>
  <si>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</si>
  <si>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</si>
  <si>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</si>
  <si>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</si>
  <si>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</si>
  <si>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</si>
  <si>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</si>
  <si>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</si>
  <si>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</si>
  <si>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</si>
  <si>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</si>
  <si>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</si>
  <si>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</si>
  <si>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</si>
  <si>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</si>
  <si>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</si>
  <si>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</si>
  <si>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</si>
  <si>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</si>
  <si>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</si>
  <si>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</si>
  <si>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</si>
  <si>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</si>
  <si>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</si>
  <si>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</si>
  <si>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</si>
  <si>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</si>
  <si>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</si>
  <si>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</si>
  <si>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</si>
  <si>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</si>
  <si>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</si>
  <si>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</si>
  <si>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</si>
  <si>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</si>
  <si>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</si>
  <si>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</si>
  <si>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</si>
  <si>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</si>
  <si>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</si>
  <si>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</si>
  <si>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</si>
  <si>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</si>
  <si>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</si>
  <si>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</si>
  <si>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</si>
  <si>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</si>
  <si>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</si>
  <si>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</si>
  <si>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</si>
  <si>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</si>
  <si>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</si>
  <si>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</si>
  <si>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</si>
  <si>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</si>
  <si>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</si>
  <si>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</si>
  <si>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</si>
  <si>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</si>
  <si>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</si>
  <si>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</si>
  <si>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</si>
  <si>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</si>
  <si>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</si>
  <si>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</si>
  <si>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</si>
  <si>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</si>
  <si>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</si>
  <si>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</si>
  <si>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</si>
  <si>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</si>
  <si>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</si>
  <si>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</si>
  <si>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</si>
  <si>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</si>
  <si>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</si>
  <si>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</si>
  <si>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</si>
  <si>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</si>
  <si>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</si>
  <si>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</si>
  <si>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</si>
  <si>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</si>
  <si>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</si>
  <si>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</si>
  <si>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</si>
  <si>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</si>
  <si>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</si>
  <si>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</si>
  <si>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</si>
  <si>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</si>
  <si>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</si>
  <si>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</si>
  <si>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</si>
  <si>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</si>
  <si>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</si>
  <si>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</si>
  <si>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</si>
  <si>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</si>
  <si>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</si>
  <si>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</si>
  <si>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</si>
  <si>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</si>
  <si>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</si>
  <si>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</si>
  <si>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</si>
  <si>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</si>
  <si>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</si>
  <si>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</si>
  <si>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</si>
  <si>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</si>
  <si>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</si>
  <si>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</si>
  <si>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</si>
  <si>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</si>
  <si>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</si>
  <si>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</si>
  <si>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</si>
  <si>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</si>
  <si>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</si>
  <si>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</si>
  <si>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</si>
  <si>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</si>
  <si>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</si>
  <si>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</si>
  <si>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</si>
  <si>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</si>
  <si>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</si>
  <si>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</si>
  <si>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</si>
  <si>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</si>
  <si>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</si>
  <si>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</si>
  <si>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</si>
  <si>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</si>
  <si>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</si>
  <si>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</si>
  <si>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</si>
  <si>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</si>
  <si>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</si>
  <si>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</si>
  <si>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</si>
  <si>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</si>
  <si>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</si>
  <si>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</si>
  <si>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</si>
  <si>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</si>
  <si>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</si>
  <si>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</si>
  <si>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</si>
  <si>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</si>
  <si>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</si>
  <si>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</si>
  <si>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</si>
  <si>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</si>
  <si>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</si>
  <si>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</si>
  <si>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</si>
  <si>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</si>
  <si>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</si>
  <si>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</si>
  <si>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</si>
  <si>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</si>
  <si>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</si>
  <si>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</si>
  <si>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</si>
  <si>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</si>
  <si>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</si>
  <si>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</si>
  <si>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</si>
  <si>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</si>
  <si>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</si>
  <si>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</si>
  <si>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</si>
  <si>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</si>
  <si>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</si>
  <si>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</si>
  <si>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</si>
  <si>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</si>
  <si>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</si>
  <si>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</si>
  <si>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</si>
  <si>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</si>
  <si>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</si>
  <si>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</si>
  <si>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</si>
  <si>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</si>
  <si>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</si>
  <si>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</si>
  <si>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</si>
  <si>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</si>
  <si>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</si>
  <si>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</si>
  <si>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</si>
  <si>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</si>
  <si>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</si>
  <si>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</si>
  <si>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</si>
  <si>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</si>
  <si>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</si>
  <si>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</si>
  <si>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</si>
  <si>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</si>
  <si>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</si>
  <si>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</si>
  <si>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</si>
  <si>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</si>
  <si>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</si>
  <si>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</si>
  <si>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</si>
  <si>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</si>
  <si>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</si>
  <si>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</si>
  <si>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</si>
  <si>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</si>
  <si>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</si>
  <si>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</si>
  <si>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</si>
  <si>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</si>
  <si>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</si>
  <si>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</si>
  <si>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</si>
  <si>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</si>
  <si>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</si>
  <si>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</si>
  <si>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</si>
  <si>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</si>
  <si>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</si>
  <si>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</si>
  <si>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</si>
  <si>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</si>
  <si>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</si>
  <si>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</si>
  <si>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</si>
  <si>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</si>
  <si>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</si>
  <si>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</si>
  <si>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</si>
  <si>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</si>
  <si>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</si>
  <si>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</si>
  <si>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</si>
  <si>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</si>
  <si>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</si>
  <si>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</si>
  <si>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</si>
  <si>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</si>
  <si>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</si>
  <si>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</si>
  <si>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</si>
  <si>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</si>
  <si>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</si>
  <si>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</si>
  <si>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</si>
  <si>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</si>
  <si>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</si>
  <si>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</si>
  <si>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</si>
  <si>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</si>
  <si>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</si>
  <si>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</si>
  <si>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</si>
  <si>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</si>
  <si>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</si>
  <si>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</si>
  <si>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</si>
  <si>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</si>
  <si>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</si>
  <si>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</si>
  <si>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</si>
  <si>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</si>
  <si>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</si>
  <si>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</si>
  <si>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</si>
  <si>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</si>
  <si>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</si>
  <si>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</si>
  <si>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</si>
  <si>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</si>
  <si>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</si>
  <si>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</si>
  <si>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</si>
  <si>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</si>
  <si>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</si>
  <si>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</si>
  <si>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</si>
  <si>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</si>
  <si>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</si>
  <si>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</si>
  <si>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</si>
  <si>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</si>
  <si>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</si>
  <si>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</si>
  <si>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</si>
  <si>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</si>
  <si>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</si>
  <si>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</si>
  <si>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</si>
  <si>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</si>
  <si>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</si>
  <si>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</si>
  <si>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</si>
  <si>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</si>
  <si>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</si>
  <si>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</si>
  <si>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</si>
  <si>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</si>
  <si>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</si>
  <si>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</si>
  <si>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</si>
  <si>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</si>
  <si>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</si>
  <si>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</si>
  <si>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</si>
  <si>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</si>
  <si>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</si>
  <si>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</si>
  <si>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</si>
  <si>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</si>
  <si>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</si>
  <si>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</si>
  <si>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</si>
  <si>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</si>
  <si>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</si>
  <si>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</si>
  <si>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</si>
  <si>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</si>
  <si>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</si>
  <si>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</si>
  <si>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</si>
  <si>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</si>
  <si>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</si>
  <si>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</si>
  <si>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</si>
  <si>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</si>
  <si>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</si>
  <si>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</si>
  <si>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</si>
  <si>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</si>
  <si>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</si>
  <si>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</si>
  <si>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</si>
  <si>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</si>
  <si>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</si>
  <si>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</si>
  <si>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</si>
  <si>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</si>
  <si>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</si>
  <si>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</si>
  <si>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</si>
  <si>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</si>
  <si>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</si>
  <si>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</si>
  <si>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</si>
  <si>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</si>
  <si>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</si>
  <si>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</si>
  <si>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</si>
  <si>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</si>
  <si>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</si>
  <si>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</si>
  <si>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</si>
  <si>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</si>
  <si>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</si>
  <si>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</si>
  <si>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</si>
  <si>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</si>
  <si>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</si>
  <si>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</si>
  <si>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</si>
  <si>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</si>
  <si>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</si>
  <si>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</si>
  <si>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</si>
  <si>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</si>
  <si>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</si>
  <si>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</si>
  <si>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</si>
  <si>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</si>
  <si>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</si>
  <si>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</si>
  <si>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</si>
  <si>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</si>
  <si>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</si>
  <si>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</si>
  <si>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</si>
  <si>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</si>
  <si>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</si>
  <si>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</si>
  <si>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</si>
  <si>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</si>
  <si>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</si>
  <si>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</si>
  <si>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</si>
  <si>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</si>
  <si>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</si>
  <si>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</si>
  <si>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</si>
  <si>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</si>
  <si>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</si>
  <si>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</si>
  <si>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</si>
  <si>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</si>
  <si>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</si>
  <si>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</si>
  <si>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</si>
  <si>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</si>
  <si>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</si>
  <si>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</si>
  <si>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</si>
  <si>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</si>
  <si>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</si>
  <si>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</si>
  <si>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</si>
  <si>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</si>
  <si>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</si>
  <si>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</si>
  <si>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</si>
  <si>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</si>
  <si>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</si>
  <si>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</si>
  <si>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</si>
  <si>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</si>
  <si>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</si>
  <si>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</si>
  <si>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</si>
  <si>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</si>
  <si>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</si>
  <si>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</si>
  <si>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</si>
  <si>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</si>
  <si>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</si>
  <si>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</si>
  <si>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</si>
  <si>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</si>
  <si>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</si>
  <si>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</si>
  <si>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</si>
  <si>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</si>
  <si>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</si>
  <si>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</si>
  <si>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</si>
  <si>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</si>
  <si>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</si>
  <si>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</si>
  <si>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</si>
  <si>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</si>
  <si>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</si>
  <si>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</si>
  <si>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</si>
  <si>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</si>
  <si>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</si>
  <si>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</si>
  <si>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</si>
  <si>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</si>
  <si>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</si>
  <si>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</si>
  <si>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</si>
  <si>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</si>
  <si>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</si>
  <si>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</si>
  <si>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</si>
  <si>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</si>
  <si>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</si>
  <si>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</si>
  <si>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</si>
  <si>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</si>
  <si>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</si>
  <si>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</si>
  <si>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</si>
  <si>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</si>
  <si>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</si>
  <si>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</si>
  <si>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</si>
  <si>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</si>
  <si>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</si>
  <si>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</si>
  <si>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</si>
  <si>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</si>
  <si>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</si>
  <si>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</si>
  <si>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</si>
  <si>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</si>
  <si>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</si>
  <si>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</si>
  <si>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</si>
  <si>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</si>
  <si>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</si>
  <si>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</si>
  <si>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</si>
  <si>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</si>
  <si>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</si>
  <si>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</si>
  <si>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</si>
  <si>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</si>
  <si>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</si>
  <si>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</si>
  <si>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</si>
  <si>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</si>
  <si>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</si>
  <si>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</si>
  <si>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</si>
  <si>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</si>
  <si>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</si>
  <si>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</si>
  <si>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</si>
  <si>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</si>
  <si>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</si>
  <si>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</si>
  <si>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</si>
  <si>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</si>
  <si>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</si>
  <si>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</si>
  <si>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</si>
  <si>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</si>
  <si>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</si>
  <si>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</si>
  <si>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</si>
  <si>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</si>
  <si>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</si>
  <si>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</si>
  <si>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</si>
  <si>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</si>
  <si>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</si>
  <si>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</si>
  <si>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</si>
  <si>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</si>
  <si>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</si>
  <si>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</si>
  <si>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</si>
  <si>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</si>
  <si>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</si>
  <si>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</si>
  <si>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</si>
  <si>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</si>
  <si>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</si>
  <si>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</si>
  <si>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</si>
  <si>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</si>
  <si>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</si>
  <si>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</si>
  <si>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</si>
  <si>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</si>
  <si>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</si>
  <si>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</si>
  <si>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</si>
  <si>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</si>
  <si>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</si>
  <si>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</si>
  <si>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</si>
  <si>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</si>
  <si>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</si>
  <si>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</si>
  <si>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</si>
  <si>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</si>
  <si>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</si>
  <si>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</si>
  <si>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</si>
  <si>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</si>
  <si>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</si>
  <si>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</si>
  <si>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</si>
  <si>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</si>
  <si>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</si>
  <si>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</si>
  <si>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</si>
  <si>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</si>
  <si>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</si>
  <si>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</si>
  <si>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</si>
  <si>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</si>
  <si>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</si>
  <si>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</si>
  <si>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</si>
  <si>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</si>
  <si>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</si>
  <si>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</si>
  <si>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</si>
  <si>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</si>
  <si>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</si>
  <si>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</si>
  <si>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</si>
  <si>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</si>
  <si>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</si>
  <si>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</si>
  <si>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</si>
  <si>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</si>
  <si>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</si>
  <si>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</si>
  <si>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</si>
  <si>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</si>
  <si>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</si>
  <si>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</si>
  <si>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</si>
  <si>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</si>
  <si>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</si>
  <si>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</si>
  <si>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</si>
  <si>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</si>
  <si>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</si>
  <si>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</si>
  <si>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</si>
  <si>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</si>
  <si>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</si>
  <si>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</si>
  <si>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</si>
  <si>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</si>
  <si>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</si>
  <si>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</si>
  <si>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</si>
  <si>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</si>
  <si>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</si>
  <si>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</si>
  <si>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</si>
  <si>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</si>
  <si>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</si>
  <si>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</si>
  <si>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</si>
  <si>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</si>
  <si>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</si>
  <si>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</si>
  <si>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</si>
  <si>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</si>
  <si>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</si>
  <si>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</si>
  <si>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</si>
  <si>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</si>
  <si>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</si>
  <si>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</si>
  <si>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</si>
  <si>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</si>
  <si>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</si>
  <si>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</si>
  <si>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</si>
  <si>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</si>
  <si>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</si>
  <si>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</si>
  <si>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</si>
  <si>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</si>
  <si>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</si>
  <si>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</si>
  <si>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</si>
  <si>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</si>
  <si>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</si>
  <si>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</si>
  <si>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</si>
  <si>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</si>
  <si>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</si>
  <si>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</si>
  <si>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</si>
  <si>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</si>
  <si>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</si>
  <si>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</si>
  <si>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</si>
  <si>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</si>
  <si>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</si>
  <si>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</si>
  <si>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</si>
  <si>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</si>
  <si>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</si>
  <si>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</si>
  <si>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</si>
  <si>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</si>
  <si>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</si>
  <si>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</si>
  <si>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</si>
  <si>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</si>
  <si>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</si>
  <si>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</si>
  <si>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</si>
  <si>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</si>
  <si>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</si>
  <si>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</si>
  <si>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</si>
  <si>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</si>
  <si>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</si>
  <si>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</si>
  <si>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</si>
  <si>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</si>
  <si>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</si>
  <si>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</si>
  <si>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</si>
  <si>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</si>
  <si>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</si>
  <si>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</si>
  <si>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</si>
  <si>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</si>
  <si>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</si>
  <si>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</si>
  <si>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</si>
  <si>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</si>
  <si>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</si>
  <si>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</si>
  <si>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</si>
  <si>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</si>
  <si>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</si>
  <si>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</si>
  <si>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</si>
  <si>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</si>
  <si>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</si>
  <si>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</si>
  <si>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</si>
  <si>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</si>
  <si>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</si>
  <si>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</si>
  <si>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</si>
  <si>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</si>
  <si>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</si>
  <si>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</si>
  <si>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</si>
  <si>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</si>
  <si>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</si>
  <si>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</si>
  <si>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</si>
  <si>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</si>
  <si>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</si>
  <si>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</si>
  <si>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</si>
  <si>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</si>
  <si>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</si>
  <si>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</si>
  <si>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</si>
  <si>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</si>
  <si>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</si>
  <si>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</si>
  <si>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</si>
  <si>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</si>
  <si>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</si>
  <si>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</si>
  <si>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</si>
  <si>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</si>
  <si>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</si>
  <si>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</si>
  <si>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</si>
  <si>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</si>
  <si>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</si>
  <si>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</si>
  <si>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</si>
  <si>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</si>
  <si>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</si>
  <si>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</si>
  <si>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</si>
  <si>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</si>
  <si>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</si>
  <si>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</si>
  <si>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</si>
  <si>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</si>
  <si>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</si>
  <si>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</si>
  <si>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</si>
  <si>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</si>
  <si>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</si>
  <si>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</si>
  <si>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</si>
  <si>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</si>
  <si>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</si>
  <si>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</si>
  <si>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</si>
  <si>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</si>
  <si>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</si>
  <si>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</si>
  <si>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</si>
  <si>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</si>
  <si>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</si>
  <si>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</si>
  <si>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</si>
  <si>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</si>
  <si>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</si>
  <si>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</si>
  <si>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</si>
  <si>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</si>
  <si>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</si>
  <si>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</si>
  <si>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</si>
  <si>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</si>
  <si>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</si>
  <si>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</si>
  <si>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</si>
  <si>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</si>
  <si>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</si>
  <si>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</si>
  <si>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</si>
  <si>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</si>
  <si>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</si>
  <si>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</si>
  <si>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</si>
  <si>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</si>
  <si>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</si>
  <si>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</si>
  <si>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</si>
  <si>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</si>
  <si>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</si>
  <si>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</si>
  <si>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</si>
  <si>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</si>
  <si>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</si>
  <si>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</si>
  <si>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</si>
  <si>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</si>
  <si>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</si>
  <si>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</si>
  <si>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</si>
  <si>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</si>
  <si>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</si>
  <si>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</si>
  <si>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</si>
  <si>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</si>
  <si>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</si>
  <si>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</si>
  <si>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</si>
  <si>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</si>
  <si>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</si>
  <si>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</si>
  <si>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</si>
  <si>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</si>
  <si>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</si>
  <si>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</si>
  <si>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</si>
  <si>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</si>
  <si>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</si>
  <si>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</si>
  <si>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</si>
  <si>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</si>
  <si>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</si>
  <si>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</si>
  <si>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</si>
  <si>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</si>
  <si>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</si>
  <si>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</si>
  <si>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</si>
  <si>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</si>
  <si>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</si>
  <si>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</si>
  <si>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</si>
  <si>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</si>
  <si>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</si>
  <si>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</si>
  <si>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</si>
  <si>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</si>
  <si>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</si>
  <si>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</si>
  <si>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</si>
  <si>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</si>
  <si>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</si>
  <si>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</si>
  <si>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</si>
  <si>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</si>
  <si>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</si>
  <si>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</si>
  <si>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</si>
  <si>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</si>
  <si>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</si>
  <si>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</si>
  <si>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</si>
  <si>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</si>
  <si>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</si>
  <si>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</si>
  <si>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</si>
  <si>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</si>
  <si>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</si>
  <si>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</si>
  <si>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</si>
  <si>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</si>
  <si>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</si>
  <si>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</si>
  <si>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</si>
  <si>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</si>
  <si>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</si>
  <si>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</si>
  <si>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</si>
  <si>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</si>
  <si>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</si>
  <si>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</si>
  <si>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</si>
  <si>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</si>
  <si>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</si>
  <si>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</si>
  <si>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</si>
  <si>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</si>
  <si>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</si>
  <si>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</si>
  <si>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</si>
  <si>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</si>
  <si>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</si>
  <si>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</si>
  <si>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</si>
  <si>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</si>
  <si>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</si>
  <si>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</si>
  <si>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</si>
  <si>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</si>
  <si>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</si>
  <si>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</si>
  <si>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</si>
  <si>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</si>
  <si>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</si>
  <si>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</si>
  <si>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</si>
  <si>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</si>
  <si>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</si>
  <si>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</si>
  <si>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</si>
  <si>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</si>
  <si>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</si>
  <si>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</si>
  <si>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</si>
  <si>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</si>
  <si>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</si>
  <si>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</si>
  <si>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</si>
  <si>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</si>
  <si>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</si>
  <si>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</si>
  <si>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</si>
  <si>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</si>
  <si>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</si>
  <si>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</si>
  <si>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</si>
  <si>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</si>
  <si>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</si>
  <si>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</si>
  <si>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</si>
  <si>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</si>
  <si>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</si>
  <si>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</si>
  <si>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</si>
  <si>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</si>
  <si>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</si>
  <si>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</si>
  <si>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</si>
  <si>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</si>
  <si>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</si>
  <si>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</si>
  <si>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</si>
  <si>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</si>
  <si>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</si>
  <si>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</si>
  <si>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</si>
  <si>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</si>
  <si>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</si>
  <si>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</si>
  <si>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</si>
  <si>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</si>
  <si>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</si>
  <si>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</si>
  <si>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</si>
  <si>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</si>
  <si>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</si>
  <si>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</si>
  <si>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</si>
  <si>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</si>
  <si>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</si>
  <si>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</si>
  <si>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</si>
  <si>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</si>
  <si>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</si>
  <si>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</si>
  <si>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</si>
  <si>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</si>
  <si>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</si>
  <si>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</si>
  <si>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</si>
  <si>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</si>
  <si>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</si>
  <si>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</si>
  <si>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</si>
  <si>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</si>
  <si>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</si>
  <si>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</si>
  <si>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</si>
  <si>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</si>
  <si>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</si>
  <si>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</si>
  <si>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</si>
  <si>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</si>
  <si>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</si>
  <si>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</si>
  <si>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</si>
  <si>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</si>
  <si>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</si>
  <si>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</si>
  <si>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</si>
  <si>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</si>
  <si>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</si>
  <si>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</si>
  <si>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</si>
  <si>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</si>
  <si>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</si>
  <si>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</si>
  <si>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</si>
  <si>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</si>
  <si>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</si>
  <si>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</si>
  <si>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</si>
  <si>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</si>
  <si>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</si>
  <si>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</si>
  <si>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</si>
  <si>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</si>
  <si>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</si>
  <si>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</si>
  <si>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</si>
  <si>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</si>
  <si>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</si>
  <si>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</si>
  <si>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</si>
  <si>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</si>
  <si>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</si>
  <si>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</si>
  <si>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</si>
  <si>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</si>
  <si>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</si>
  <si>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</si>
  <si>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</si>
  <si>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</si>
  <si>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</si>
  <si>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</si>
  <si>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</si>
  <si>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</si>
  <si>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</si>
  <si>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</si>
  <si>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</si>
  <si>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</si>
  <si>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</si>
  <si>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</si>
  <si>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</si>
  <si>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</si>
  <si>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</si>
  <si>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</si>
  <si>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</si>
  <si>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</si>
  <si>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</si>
  <si>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</si>
  <si>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</si>
  <si>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</si>
  <si>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</si>
  <si>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</si>
  <si>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</si>
  <si>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</si>
  <si>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</si>
  <si>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</si>
  <si>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</si>
  <si>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</si>
  <si>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</si>
  <si>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</si>
  <si>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</si>
  <si>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</si>
  <si>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</si>
  <si>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</si>
  <si>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</si>
  <si>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</si>
  <si>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</si>
  <si>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</si>
  <si>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</si>
  <si>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</si>
  <si>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</si>
  <si>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</si>
  <si>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</si>
  <si>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</si>
  <si>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</si>
  <si>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</si>
  <si>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</si>
  <si>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</si>
  <si>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</si>
  <si>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</si>
  <si>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</si>
  <si>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</si>
  <si>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</si>
  <si>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</si>
  <si>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</si>
  <si>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</si>
  <si>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</si>
  <si>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</si>
  <si>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</si>
  <si>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</si>
  <si>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</si>
  <si>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</si>
  <si>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</si>
  <si>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</si>
  <si>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</si>
  <si>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</si>
  <si>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</si>
  <si>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</si>
  <si>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</si>
  <si>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</si>
  <si>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</si>
  <si>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</si>
  <si>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</si>
  <si>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</si>
  <si>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</si>
  <si>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</si>
  <si>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</si>
  <si>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</si>
  <si>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</si>
  <si>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</si>
  <si>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</si>
  <si>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</si>
  <si>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</si>
  <si>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</si>
  <si>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</si>
  <si>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</si>
  <si>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</si>
  <si>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</si>
  <si>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</si>
  <si>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</si>
  <si>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</si>
  <si>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</si>
  <si>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</si>
  <si>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</si>
  <si>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</si>
  <si>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</si>
  <si>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</si>
  <si>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</si>
  <si>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</si>
  <si>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</si>
  <si>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</si>
  <si>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</si>
  <si>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</si>
  <si>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</si>
  <si>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</si>
  <si>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</si>
  <si>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</si>
  <si>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</si>
  <si>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</si>
  <si>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</si>
  <si>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</si>
  <si>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</si>
  <si>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</si>
  <si>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</si>
  <si>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</si>
  <si>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</si>
  <si>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</si>
  <si>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</si>
  <si>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</si>
  <si>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</si>
  <si>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</si>
  <si>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</si>
  <si>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</si>
  <si>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</si>
  <si>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</si>
  <si>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</si>
  <si>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</si>
  <si>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</si>
  <si>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</si>
  <si>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</si>
  <si>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</si>
  <si>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</si>
  <si>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</si>
  <si>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</si>
  <si>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</si>
  <si>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</si>
  <si>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</si>
  <si>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</si>
  <si>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</si>
  <si>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</si>
  <si>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</si>
  <si>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</si>
  <si>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</si>
  <si>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</si>
  <si>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</si>
  <si>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</si>
  <si>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</si>
  <si>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</si>
  <si>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</si>
  <si>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</si>
  <si>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</si>
  <si>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</si>
  <si>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</si>
  <si>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</si>
  <si>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</si>
  <si>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</si>
  <si>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</si>
  <si>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</si>
  <si>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</si>
  <si>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</si>
  <si>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</si>
  <si>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</si>
  <si>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</si>
  <si>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</si>
  <si>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</si>
  <si>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</si>
  <si>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</si>
  <si>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</si>
  <si>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</si>
  <si>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</si>
  <si>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</si>
  <si>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</si>
  <si>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</si>
  <si>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</si>
  <si>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</si>
  <si>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</si>
  <si>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</si>
  <si>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</si>
  <si>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</si>
  <si>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</si>
  <si>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</si>
  <si>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</si>
  <si>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</si>
  <si>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</si>
  <si>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</si>
  <si>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</si>
  <si>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</si>
  <si>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</si>
  <si>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</si>
  <si>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</si>
  <si>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</si>
  <si>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</si>
  <si>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</si>
  <si>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</si>
  <si>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</si>
  <si>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</si>
  <si>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</si>
  <si>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</si>
  <si>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</si>
  <si>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</si>
  <si>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</si>
  <si>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</si>
  <si>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</si>
  <si>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</si>
  <si>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</si>
  <si>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</si>
  <si>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</si>
  <si>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</si>
  <si>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</si>
  <si>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</si>
  <si>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</si>
  <si>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</si>
  <si>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</si>
  <si>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</si>
  <si>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</si>
  <si>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</si>
  <si>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</si>
  <si>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</si>
  <si>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</si>
  <si>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</si>
  <si>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</si>
  <si>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</si>
  <si>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</si>
  <si>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</si>
  <si>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</si>
  <si>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</si>
  <si>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</si>
  <si>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</si>
  <si>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</si>
  <si>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</si>
  <si>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</si>
  <si>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</si>
  <si>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</si>
  <si>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</si>
  <si>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</si>
  <si>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</si>
  <si>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</si>
  <si>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</si>
  <si>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</si>
  <si>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</si>
  <si>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</si>
  <si>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</si>
  <si>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</si>
  <si>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</si>
  <si>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</si>
  <si>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</si>
  <si>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</si>
  <si>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</si>
  <si>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</si>
  <si>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</si>
  <si>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</si>
  <si>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</si>
  <si>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</si>
  <si>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</si>
  <si>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</si>
  <si>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</si>
  <si>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</si>
  <si>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</si>
  <si>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</si>
  <si>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</si>
  <si>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</si>
  <si>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</si>
  <si>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</si>
  <si>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</si>
  <si>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</si>
  <si>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</si>
  <si>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</si>
  <si>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</si>
  <si>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</si>
  <si>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</si>
  <si>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</si>
  <si>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</si>
  <si>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</si>
  <si>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</si>
  <si>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</si>
  <si>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</si>
  <si>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</si>
  <si>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</si>
  <si>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</si>
  <si>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</si>
  <si>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</si>
  <si>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</si>
  <si>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</si>
  <si>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</si>
  <si>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</si>
  <si>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</si>
  <si>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</si>
  <si>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</si>
  <si>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</si>
  <si>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</si>
  <si>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</si>
  <si>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</si>
  <si>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</si>
  <si>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</si>
  <si>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</si>
  <si>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</si>
  <si>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</si>
  <si>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</si>
  <si>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</si>
  <si>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</si>
  <si>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</si>
  <si>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</si>
  <si>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</si>
  <si>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</si>
  <si>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</si>
  <si>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</si>
  <si>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</si>
  <si>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</si>
  <si>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</si>
  <si>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</si>
  <si>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</si>
  <si>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</si>
  <si>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</si>
  <si>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</si>
  <si>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</si>
  <si>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</si>
  <si>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</si>
  <si>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</si>
  <si>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</si>
  <si>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</si>
  <si>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</si>
  <si>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</si>
  <si>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</si>
  <si>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</si>
  <si>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</si>
  <si>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</si>
  <si>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</si>
  <si>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</si>
  <si>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</si>
  <si>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</si>
  <si>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</si>
  <si>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</si>
  <si>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</si>
  <si>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</si>
  <si>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</si>
  <si>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</si>
  <si>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</si>
  <si>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</si>
  <si>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</si>
  <si>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</si>
  <si>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</si>
  <si>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</si>
  <si>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</si>
  <si>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</si>
  <si>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</si>
  <si>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</si>
  <si>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</si>
  <si>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</si>
  <si>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</si>
  <si>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</si>
  <si>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</si>
  <si>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</si>
  <si>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</si>
  <si>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</si>
  <si>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</si>
  <si>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</si>
  <si>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</si>
  <si>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</si>
  <si>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</si>
  <si>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</si>
  <si>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</si>
  <si>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</si>
  <si>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</si>
  <si>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</si>
  <si>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</si>
  <si>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</si>
  <si>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</si>
  <si>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</si>
  <si>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</si>
  <si>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</si>
  <si>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</si>
  <si>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</si>
  <si>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</si>
  <si>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</si>
  <si>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</si>
  <si>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</si>
  <si>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</si>
  <si>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</si>
  <si>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</si>
  <si>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</si>
  <si>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</si>
  <si>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</si>
  <si>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</si>
  <si>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</si>
  <si>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</si>
  <si>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</si>
  <si>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</si>
  <si>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</si>
  <si>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</si>
  <si>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</si>
  <si>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</si>
  <si>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</si>
  <si>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</si>
  <si>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</si>
  <si>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</si>
  <si>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</si>
  <si>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</si>
  <si>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</si>
  <si>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</si>
  <si>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</si>
  <si>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</si>
  <si>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</si>
  <si>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</si>
  <si>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</si>
  <si>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</si>
  <si>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</si>
  <si>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</si>
  <si>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</si>
  <si>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</si>
  <si>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</si>
  <si>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</si>
  <si>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</si>
  <si>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</si>
  <si>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</si>
  <si>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</si>
  <si>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</si>
  <si>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</si>
  <si>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</si>
  <si>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</si>
  <si>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</si>
  <si>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</si>
  <si>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</si>
  <si>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</si>
  <si>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</si>
  <si>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</si>
  <si>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</si>
  <si>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</si>
  <si>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</si>
  <si>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</si>
  <si>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</si>
  <si>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</si>
  <si>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</si>
  <si>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</si>
  <si>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</si>
  <si>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</si>
  <si>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</si>
  <si>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</si>
  <si>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</si>
  <si>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</si>
  <si>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</si>
  <si>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</si>
  <si>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</si>
  <si>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</si>
  <si>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</si>
  <si>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</si>
  <si>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</si>
  <si>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</si>
  <si>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</si>
  <si>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</si>
  <si>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</si>
  <si>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</si>
  <si>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</si>
  <si>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</si>
  <si>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</si>
  <si>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</si>
  <si>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</si>
  <si>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</si>
  <si>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</si>
  <si>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</si>
  <si>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</si>
  <si>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</si>
  <si>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</si>
  <si>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</si>
  <si>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</si>
  <si>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</si>
  <si>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</si>
  <si>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</si>
  <si>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</si>
  <si>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</si>
  <si>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</si>
  <si>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</si>
  <si>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</si>
  <si>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</si>
  <si>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</si>
  <si>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</si>
  <si>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</si>
  <si>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</si>
  <si>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</si>
  <si>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</si>
  <si>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</si>
  <si>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</si>
  <si>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</si>
  <si>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</si>
  <si>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</si>
  <si>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</si>
  <si>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</si>
  <si>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</si>
  <si>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</si>
  <si>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</si>
  <si>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</si>
  <si>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</si>
  <si>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</si>
  <si>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</si>
  <si>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</si>
  <si>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</si>
  <si>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</si>
  <si>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</si>
  <si>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</si>
  <si>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</si>
  <si>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</si>
  <si>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</si>
  <si>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</si>
  <si>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</si>
  <si>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</si>
  <si>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</si>
  <si>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</si>
  <si>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</si>
  <si>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</si>
  <si>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</si>
  <si>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</si>
  <si>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</si>
  <si>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</si>
  <si>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</si>
  <si>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</si>
  <si>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</si>
  <si>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</si>
  <si>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</si>
  <si>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</si>
  <si>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</si>
  <si>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</si>
  <si>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</si>
  <si>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</si>
  <si>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</si>
  <si>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</si>
  <si>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</si>
  <si>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</si>
  <si>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</si>
  <si>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</si>
  <si>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</si>
  <si>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</si>
  <si>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</si>
  <si>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</si>
  <si>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</si>
  <si>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</si>
  <si>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</si>
  <si>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</si>
  <si>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</si>
  <si>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</si>
  <si>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</si>
  <si>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</si>
  <si>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</si>
  <si>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</si>
  <si>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</si>
  <si>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</si>
  <si>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</si>
  <si>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</si>
  <si>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</si>
  <si>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</si>
  <si>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</si>
  <si>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</si>
  <si>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</si>
  <si>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</si>
  <si>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</si>
  <si>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</si>
  <si>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</si>
  <si>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</si>
  <si>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</si>
  <si>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</si>
  <si>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</si>
  <si>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</si>
  <si>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</si>
  <si>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</si>
  <si>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</si>
  <si>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</si>
  <si>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</si>
  <si>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</si>
  <si>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</si>
  <si>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</si>
  <si>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</si>
  <si>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</si>
  <si>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</si>
  <si>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</si>
  <si>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</si>
  <si>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</si>
  <si>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</si>
  <si>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</si>
  <si>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</si>
  <si>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</si>
  <si>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</si>
  <si>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</si>
  <si>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</si>
  <si>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</si>
  <si>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</si>
  <si>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</si>
  <si>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</si>
  <si>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</si>
  <si>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</si>
  <si>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</si>
  <si>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</si>
  <si>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</si>
  <si>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</si>
  <si>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</si>
  <si>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</si>
  <si>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</si>
  <si>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</si>
  <si>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</si>
  <si>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</si>
  <si>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</si>
  <si>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</si>
  <si>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</si>
  <si>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</si>
  <si>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</si>
  <si>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</si>
  <si>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</si>
  <si>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</si>
  <si>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</si>
  <si>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</si>
  <si>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</si>
  <si>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</si>
  <si>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</si>
  <si>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</si>
  <si>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</si>
  <si>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</si>
  <si>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</si>
  <si>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</si>
  <si>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</si>
  <si>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</si>
  <si>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</si>
  <si>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</si>
  <si>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</si>
  <si>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</si>
  <si>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</si>
  <si>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</si>
  <si>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</si>
  <si>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</si>
  <si>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</si>
  <si>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</si>
  <si>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</si>
  <si>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</si>
  <si>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</si>
  <si>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</si>
  <si>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</si>
  <si>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</si>
  <si>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</si>
  <si>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</si>
  <si>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</si>
  <si>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</si>
  <si>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</si>
  <si>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</si>
  <si>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</si>
  <si>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</si>
  <si>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</si>
  <si>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</si>
  <si>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</si>
  <si>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</si>
  <si>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</si>
  <si>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</si>
  <si>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</si>
  <si>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</si>
  <si>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</si>
  <si>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</si>
  <si>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</si>
  <si>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</si>
  <si>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</si>
  <si>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</si>
  <si>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</si>
  <si>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</si>
  <si>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</si>
  <si>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</si>
  <si>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</si>
  <si>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</si>
  <si>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</si>
  <si>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</si>
  <si>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</si>
  <si>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</si>
  <si>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</si>
  <si>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</si>
  <si>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</si>
  <si>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</si>
  <si>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</si>
  <si>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</si>
  <si>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</si>
  <si>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</si>
  <si>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</si>
  <si>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</si>
  <si>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</si>
  <si>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</si>
  <si>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</si>
  <si>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</si>
  <si>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</si>
  <si>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</si>
  <si>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</si>
  <si>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</si>
  <si>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</si>
  <si>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</si>
  <si>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</si>
  <si>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</si>
  <si>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</si>
  <si>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</si>
  <si>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</si>
  <si>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</si>
  <si>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</si>
  <si>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</si>
  <si>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</si>
  <si>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</si>
  <si>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</si>
  <si>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</si>
  <si>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</si>
  <si>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</si>
  <si>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</si>
  <si>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</si>
  <si>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</si>
  <si>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</si>
  <si>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</si>
  <si>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</si>
  <si>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</si>
  <si>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</si>
  <si>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</si>
  <si>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</si>
  <si>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</si>
  <si>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</si>
  <si>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</si>
  <si>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</si>
  <si>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</si>
  <si>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</si>
  <si>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</si>
  <si>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</si>
  <si>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</si>
  <si>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</si>
  <si>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</si>
  <si>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</si>
  <si>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</si>
  <si>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</si>
  <si>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</si>
  <si>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</si>
  <si>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</si>
  <si>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</si>
  <si>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</si>
  <si>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</si>
  <si>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</si>
  <si>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</si>
  <si>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</si>
  <si>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</si>
  <si>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</si>
  <si>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</si>
  <si>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</si>
  <si>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</si>
  <si>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</si>
  <si>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</si>
  <si>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</si>
  <si>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</si>
  <si>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</si>
  <si>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</si>
  <si>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</si>
  <si>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</si>
  <si>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</si>
  <si>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</si>
  <si>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</si>
  <si>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</si>
  <si>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</si>
  <si>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</si>
  <si>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</si>
  <si>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</si>
  <si>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</si>
  <si>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</si>
  <si>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</si>
  <si>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</si>
  <si>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</si>
  <si>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</si>
  <si>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</si>
  <si>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</si>
  <si>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</si>
  <si>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</si>
  <si>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</si>
  <si>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</si>
  <si>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</si>
  <si>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</si>
  <si>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</si>
  <si>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</si>
  <si>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</si>
  <si>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</si>
  <si>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</si>
  <si>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</si>
  <si>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</si>
  <si>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</si>
  <si>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</si>
  <si>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</si>
  <si>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</si>
  <si>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</si>
  <si>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</si>
  <si>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</si>
  <si>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</si>
  <si>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</si>
  <si>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</si>
  <si>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</si>
  <si>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</si>
  <si>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</si>
  <si>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</si>
  <si>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</si>
  <si>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</si>
  <si>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</si>
  <si>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</si>
  <si>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</si>
  <si>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</si>
  <si>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</si>
  <si>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</si>
  <si>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</si>
  <si>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</si>
  <si>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</si>
  <si>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</si>
  <si>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</si>
  <si>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</si>
  <si>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</si>
  <si>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</si>
  <si>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</si>
  <si>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</si>
  <si>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</si>
  <si>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</si>
  <si>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</si>
  <si>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</si>
  <si>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</si>
  <si>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</si>
  <si>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</si>
  <si>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</si>
  <si>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</si>
  <si>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</si>
  <si>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</si>
  <si>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</si>
  <si>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</si>
  <si>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</si>
  <si>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</si>
  <si>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</si>
  <si>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</si>
  <si>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</si>
  <si>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</si>
  <si>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</si>
  <si>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</si>
  <si>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</si>
  <si>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</si>
  <si>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</si>
  <si>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</si>
  <si>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</si>
  <si>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</si>
  <si>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</si>
  <si>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</si>
  <si>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</si>
  <si>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</si>
  <si>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</si>
  <si>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</si>
  <si>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</si>
  <si>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</si>
  <si>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</si>
  <si>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</si>
  <si>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</si>
  <si>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</si>
  <si>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</si>
  <si>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</si>
  <si>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</si>
  <si>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</si>
  <si>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</si>
  <si>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</si>
  <si>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</si>
  <si>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</si>
  <si>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</si>
  <si>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</si>
  <si>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</si>
  <si>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</si>
  <si>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</si>
  <si>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</si>
  <si>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</si>
  <si>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</si>
  <si>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</si>
  <si>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</si>
  <si>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</si>
  <si>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</si>
  <si>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</si>
  <si>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</si>
  <si>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</si>
  <si>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</si>
  <si>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</si>
  <si>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</si>
  <si>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</si>
  <si>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</si>
  <si>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</si>
  <si>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</si>
  <si>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</si>
  <si>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</si>
  <si>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</si>
  <si>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</si>
  <si>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</si>
  <si>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</si>
  <si>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</si>
  <si>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</si>
  <si>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</si>
  <si>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</si>
  <si>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</si>
  <si>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</si>
  <si>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</si>
  <si>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</si>
  <si>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</si>
  <si>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</si>
  <si>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</si>
  <si>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</si>
  <si>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</si>
  <si>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</si>
  <si>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</si>
  <si>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</si>
  <si>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</si>
  <si>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</si>
  <si>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</si>
  <si>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</si>
  <si>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</si>
  <si>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</si>
  <si>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</si>
  <si>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</si>
  <si>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</si>
  <si>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</si>
  <si>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</si>
  <si>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</si>
  <si>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</si>
  <si>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</si>
  <si>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</si>
  <si>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</si>
  <si>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</si>
  <si>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</si>
  <si>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</si>
  <si>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</si>
  <si>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</si>
  <si>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</si>
  <si>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</si>
  <si>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</si>
  <si>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</si>
  <si>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</si>
  <si>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</si>
  <si>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</si>
  <si>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</si>
  <si>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</si>
  <si>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</si>
  <si>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</si>
  <si>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</si>
  <si>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</si>
  <si>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</si>
  <si>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</si>
  <si>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</si>
  <si>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</si>
  <si>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</si>
  <si>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</si>
  <si>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</si>
  <si>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</si>
  <si>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</si>
  <si>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</si>
  <si>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</si>
  <si>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</si>
  <si>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</si>
  <si>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</si>
  <si>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</si>
  <si>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</si>
  <si>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</si>
  <si>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</si>
  <si>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</si>
  <si>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</si>
  <si>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</si>
  <si>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</si>
  <si>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</si>
  <si>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</si>
  <si>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</si>
  <si>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</si>
  <si>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</si>
  <si>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</si>
  <si>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</si>
  <si>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</si>
  <si>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</si>
  <si>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</si>
  <si>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</si>
  <si>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</si>
  <si>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</si>
  <si>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</si>
  <si>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</si>
  <si>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</si>
  <si>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</si>
  <si>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</si>
  <si>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</si>
  <si>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</si>
  <si>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</si>
  <si>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</si>
  <si>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</si>
  <si>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</si>
  <si>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</si>
  <si>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</si>
  <si>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</si>
  <si>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</si>
  <si>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</si>
  <si>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</si>
  <si>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</si>
  <si>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</si>
  <si>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</si>
  <si>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</si>
  <si>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</si>
  <si>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</si>
  <si>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</si>
  <si>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</si>
  <si>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</si>
  <si>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</si>
  <si>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</si>
  <si>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</si>
  <si>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</si>
  <si>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</si>
  <si>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</si>
  <si>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</si>
  <si>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</si>
  <si>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</si>
  <si>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</si>
  <si>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</si>
  <si>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</si>
  <si>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</si>
  <si>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</si>
  <si>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</si>
  <si>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</si>
  <si>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</si>
  <si>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</si>
  <si>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</si>
  <si>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</si>
  <si>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</si>
  <si>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</si>
  <si>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</si>
  <si>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</si>
  <si>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</si>
  <si>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</si>
  <si>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</si>
  <si>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</si>
  <si>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</si>
  <si>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</si>
  <si>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</si>
  <si>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</si>
  <si>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</si>
  <si>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</si>
  <si>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</si>
  <si>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</si>
  <si>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</si>
  <si>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</si>
  <si>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</si>
  <si>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</si>
  <si>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</si>
  <si>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</si>
  <si>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</si>
  <si>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</si>
  <si>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</si>
  <si>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</si>
  <si>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</si>
  <si>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</si>
  <si>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</si>
  <si>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</si>
  <si>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</si>
  <si>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</si>
  <si>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</si>
  <si>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</si>
  <si>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</si>
  <si>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</si>
  <si>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</si>
  <si>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</si>
  <si>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</si>
  <si>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</si>
  <si>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</si>
  <si>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</si>
  <si>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</si>
  <si>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</si>
  <si>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</si>
  <si>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</si>
  <si>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</si>
  <si>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</si>
  <si>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</si>
  <si>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</si>
  <si>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</si>
  <si>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</si>
  <si>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</si>
  <si>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</si>
  <si>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</si>
  <si>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</si>
  <si>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</si>
  <si>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</si>
  <si>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</si>
  <si>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</si>
  <si>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</si>
  <si>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</si>
  <si>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</si>
  <si>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</si>
  <si>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</si>
  <si>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</si>
  <si>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</si>
  <si>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</si>
  <si>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</si>
  <si>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</si>
  <si>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</si>
  <si>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</si>
  <si>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</si>
  <si>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</si>
  <si>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</si>
  <si>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</si>
  <si>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</si>
  <si>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</si>
  <si>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</si>
  <si>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</si>
  <si>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</si>
  <si>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</si>
  <si>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</si>
  <si>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</si>
  <si>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</si>
  <si>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</si>
  <si>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</si>
  <si>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</si>
  <si>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</si>
  <si>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</si>
  <si>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</si>
  <si>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</si>
  <si>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</si>
  <si>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</si>
  <si>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</si>
  <si>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</si>
  <si>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</si>
  <si>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</si>
  <si>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</si>
  <si>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</si>
  <si>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</si>
  <si>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</si>
  <si>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</si>
  <si>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</si>
  <si>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</si>
  <si>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</si>
  <si>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</si>
  <si>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</si>
  <si>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</si>
  <si>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</si>
  <si>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</si>
  <si>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</si>
  <si>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</si>
  <si>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</si>
  <si>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</si>
  <si>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</si>
  <si>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</si>
  <si>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</si>
  <si>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</si>
  <si>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</si>
  <si>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</si>
  <si>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</si>
  <si>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</si>
  <si>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</si>
  <si>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</si>
  <si>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</si>
  <si>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</si>
  <si>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</si>
  <si>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</si>
  <si>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</si>
  <si>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</si>
  <si>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</si>
  <si>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</si>
  <si>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</si>
  <si>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</si>
  <si>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</si>
  <si>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</si>
  <si>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</si>
  <si>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</si>
  <si>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</si>
  <si>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</si>
  <si>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</si>
  <si>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</si>
  <si>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</si>
  <si>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</si>
  <si>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</si>
  <si>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</si>
  <si>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</si>
  <si>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</si>
  <si>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</si>
  <si>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</si>
  <si>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</si>
  <si>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</si>
  <si>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</si>
  <si>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</si>
  <si>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</si>
  <si>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</si>
  <si>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</si>
  <si>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</si>
  <si>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</si>
  <si>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</si>
  <si>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</si>
  <si>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</si>
  <si>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</si>
  <si>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</si>
  <si>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</si>
  <si>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</si>
  <si>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</si>
  <si>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</si>
  <si>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</si>
  <si>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</si>
  <si>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</si>
  <si>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</si>
  <si>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</si>
  <si>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</si>
  <si>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</si>
  <si>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</si>
  <si>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</si>
  <si>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</si>
  <si>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</si>
  <si>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</si>
  <si>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</si>
  <si>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</si>
  <si>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</si>
  <si>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</si>
  <si>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</si>
  <si>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</si>
  <si>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</si>
  <si>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</si>
  <si>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</si>
  <si>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</si>
  <si>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</si>
  <si>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</si>
  <si>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</si>
  <si>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</si>
  <si>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</si>
  <si>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</si>
  <si>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</si>
  <si>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</si>
  <si>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</si>
  <si>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</si>
  <si>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</si>
  <si>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</si>
  <si>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</si>
  <si>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</si>
  <si>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</si>
  <si>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</si>
  <si>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</si>
  <si>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</si>
  <si>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</si>
  <si>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</si>
  <si>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</si>
  <si>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</si>
  <si>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</si>
  <si>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</si>
  <si>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</si>
  <si>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</si>
  <si>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</si>
  <si>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</si>
  <si>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</si>
  <si>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</si>
  <si>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</si>
  <si>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</si>
  <si>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</si>
  <si>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</si>
  <si>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</si>
  <si>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</si>
  <si>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</si>
  <si>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</si>
  <si>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</si>
  <si>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</si>
  <si>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</si>
  <si>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</si>
  <si>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</si>
  <si>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</si>
  <si>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</si>
  <si>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</si>
  <si>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</si>
  <si>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</si>
  <si>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</si>
  <si>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</si>
  <si>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</si>
  <si>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</si>
  <si>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</si>
  <si>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</si>
  <si>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</si>
  <si>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</si>
  <si>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</si>
  <si>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</si>
  <si>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</si>
  <si>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</si>
  <si>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</si>
  <si>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</si>
  <si>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</si>
  <si>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</si>
  <si>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</si>
  <si>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</si>
  <si>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</si>
  <si>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</si>
  <si>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</si>
  <si>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</si>
  <si>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</si>
  <si>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</si>
  <si>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</si>
  <si>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</si>
  <si>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</si>
  <si>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</si>
  <si>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</si>
  <si>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</si>
  <si>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</si>
  <si>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</si>
  <si>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</si>
  <si>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</si>
  <si>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</si>
  <si>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</si>
  <si>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</si>
  <si>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</si>
  <si>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</si>
  <si>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</si>
  <si>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</si>
  <si>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</si>
  <si>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</si>
  <si>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</si>
  <si>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</si>
  <si>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</si>
  <si>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</si>
  <si>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</si>
  <si>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</si>
  <si>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</si>
  <si>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</si>
  <si>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</si>
  <si>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</si>
  <si>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</si>
  <si>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</si>
  <si>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</si>
  <si>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</si>
  <si>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</si>
  <si>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</si>
  <si>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</si>
  <si>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</si>
  <si>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</si>
  <si>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</si>
  <si>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</si>
  <si>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</si>
  <si>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</si>
  <si>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</si>
  <si>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</si>
  <si>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</si>
  <si>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</si>
  <si>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</si>
  <si>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</si>
  <si>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</si>
  <si>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</si>
  <si>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</si>
  <si>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</si>
  <si>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</si>
  <si>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</si>
  <si>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</si>
  <si>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</si>
  <si>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</si>
  <si>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</si>
  <si>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</si>
  <si>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</si>
  <si>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</si>
  <si>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</si>
  <si>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</si>
  <si>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</si>
  <si>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</si>
  <si>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</si>
  <si>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</si>
  <si>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</si>
  <si>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</si>
  <si>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</si>
  <si>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</si>
  <si>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</si>
  <si>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</si>
  <si>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</si>
  <si>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</si>
  <si>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</si>
  <si>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</si>
  <si>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</si>
  <si>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</si>
  <si>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</si>
  <si>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</si>
  <si>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</si>
  <si>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</si>
  <si>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</si>
  <si>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</si>
  <si>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</si>
  <si>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</si>
  <si>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</si>
  <si>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</si>
  <si>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</si>
  <si>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</si>
  <si>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</si>
  <si>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</si>
  <si>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</si>
  <si>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</si>
  <si>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</si>
  <si>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</si>
  <si>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</si>
  <si>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</si>
  <si>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</si>
  <si>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</si>
  <si>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</si>
  <si>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</si>
  <si>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</si>
  <si>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</si>
  <si>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</si>
  <si>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</si>
  <si>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</si>
  <si>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</si>
  <si>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</si>
  <si>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</si>
  <si>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</si>
  <si>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</si>
  <si>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</si>
  <si>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</si>
  <si>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</si>
  <si>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</si>
  <si>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</si>
  <si>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</si>
  <si>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</si>
  <si>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</si>
  <si>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</si>
  <si>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</si>
  <si>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</si>
  <si>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</si>
  <si>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</si>
  <si>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</si>
  <si>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</si>
  <si>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</si>
  <si>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</si>
  <si>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</si>
  <si>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</si>
  <si>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</si>
  <si>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</si>
  <si>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</si>
  <si>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</si>
  <si>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</si>
  <si>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</si>
  <si>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</si>
  <si>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</si>
  <si>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</si>
  <si>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</si>
  <si>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</si>
  <si>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</si>
  <si>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</si>
  <si>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</si>
  <si>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</si>
  <si>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</si>
  <si>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</si>
  <si>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</si>
  <si>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</si>
  <si>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</si>
  <si>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</si>
  <si>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</si>
  <si>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</si>
  <si>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</si>
  <si>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</si>
  <si>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</si>
  <si>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</si>
  <si>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</si>
  <si>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</si>
  <si>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</si>
  <si>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</si>
  <si>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</si>
  <si>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</si>
  <si>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</si>
  <si>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</si>
  <si>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</si>
  <si>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</si>
  <si>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</si>
  <si>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</si>
  <si>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</si>
  <si>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</si>
  <si>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</si>
  <si>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</si>
  <si>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</si>
  <si>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</si>
  <si>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</si>
  <si>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</si>
  <si>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</si>
  <si>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</si>
  <si>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</si>
  <si>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</si>
  <si>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</si>
  <si>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</si>
  <si>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</si>
  <si>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</si>
  <si>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</si>
  <si>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</si>
  <si>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</si>
  <si>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</si>
  <si>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</si>
  <si>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</si>
  <si>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</si>
  <si>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</si>
  <si>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</si>
  <si>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</si>
  <si>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</si>
  <si>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</si>
  <si>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</si>
  <si>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</si>
  <si>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</si>
  <si>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</si>
  <si>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</si>
  <si>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</si>
  <si>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</si>
  <si>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</si>
  <si>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</si>
  <si>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</si>
  <si>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</si>
  <si>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</si>
  <si>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</si>
  <si>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</si>
  <si>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</si>
  <si>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</si>
  <si>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</si>
  <si>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</si>
  <si>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</si>
  <si>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</si>
  <si>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</si>
  <si>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</si>
  <si>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</si>
  <si>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</si>
  <si>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</si>
  <si>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</si>
  <si>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</si>
  <si>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</si>
  <si>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</si>
  <si>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</si>
  <si>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</si>
  <si>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</si>
  <si>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</si>
  <si>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</si>
  <si>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</si>
  <si>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</si>
  <si>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</si>
  <si>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</si>
  <si>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</si>
  <si>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</si>
  <si>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</si>
  <si>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</si>
  <si>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</si>
  <si>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</si>
  <si>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</si>
  <si>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</si>
  <si>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</si>
  <si>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</si>
  <si>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</si>
  <si>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</si>
  <si>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</si>
  <si>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</si>
  <si>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</si>
  <si>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</si>
  <si>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</si>
  <si>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</si>
  <si>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</si>
  <si>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</si>
  <si>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</si>
  <si>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</si>
  <si>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</si>
  <si>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</si>
  <si>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</si>
  <si>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</si>
  <si>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</si>
  <si>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</si>
  <si>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</si>
  <si>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</si>
  <si>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</si>
  <si>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</si>
  <si>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</si>
  <si>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</si>
  <si>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</si>
  <si>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</si>
  <si>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</si>
  <si>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</si>
  <si>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</si>
  <si>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</si>
  <si>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</si>
  <si>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</si>
  <si>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</si>
  <si>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</si>
  <si>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</si>
  <si>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</si>
  <si>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</si>
  <si>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</si>
  <si>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</si>
  <si>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</si>
  <si>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</si>
  <si>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</si>
  <si>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</si>
  <si>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</si>
  <si>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</si>
  <si>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</si>
  <si>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</si>
  <si>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</si>
  <si>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</si>
  <si>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</si>
  <si>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</si>
  <si>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</si>
  <si>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</si>
  <si>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</si>
  <si>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</si>
  <si>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</si>
  <si>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</si>
  <si>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</si>
  <si>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</si>
  <si>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</si>
  <si>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</si>
  <si>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</si>
  <si>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</si>
  <si>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</si>
  <si>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</si>
  <si>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</si>
  <si>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</si>
  <si>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</si>
  <si>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</si>
  <si>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</si>
  <si>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</si>
  <si>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</si>
  <si>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</si>
  <si>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</si>
  <si>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</si>
  <si>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</si>
  <si>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</si>
  <si>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</si>
  <si>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</si>
  <si>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</si>
  <si>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</si>
  <si>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</si>
  <si>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</si>
  <si>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</si>
  <si>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</si>
  <si>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</si>
  <si>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</si>
  <si>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</si>
  <si>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</si>
  <si>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</si>
  <si>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</si>
  <si>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</si>
  <si>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</si>
  <si>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</si>
  <si>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</si>
  <si>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</si>
  <si>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</si>
  <si>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</si>
  <si>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</si>
  <si>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</si>
  <si>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</si>
  <si>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</si>
  <si>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</si>
  <si>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</si>
  <si>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</si>
  <si>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</si>
  <si>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</si>
  <si>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</si>
  <si>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</si>
  <si>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</si>
  <si>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</si>
  <si>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</si>
  <si>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</si>
  <si>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</si>
  <si>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</si>
  <si>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</si>
  <si>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</si>
  <si>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</si>
  <si>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</si>
  <si>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</si>
  <si>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</si>
  <si>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</si>
  <si>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</si>
  <si>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</si>
  <si>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</si>
  <si>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</si>
  <si>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</si>
  <si>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</si>
  <si>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</si>
  <si>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</si>
  <si>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</si>
  <si>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</si>
  <si>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</si>
  <si>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</si>
  <si>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</si>
  <si>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</si>
  <si>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</si>
  <si>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</si>
  <si>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</si>
  <si>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</si>
  <si>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</si>
  <si>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</si>
  <si>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</si>
  <si>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</si>
  <si>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</si>
  <si>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</si>
  <si>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</si>
  <si>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</si>
  <si>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</si>
  <si>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</si>
  <si>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</si>
  <si>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</si>
  <si>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</si>
  <si>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</si>
  <si>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</si>
  <si>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</si>
  <si>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</si>
  <si>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</si>
  <si>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</si>
  <si>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</si>
  <si>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</si>
  <si>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</si>
  <si>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</si>
  <si>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</si>
  <si>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</si>
  <si>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</si>
  <si>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</si>
  <si>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</si>
  <si>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</si>
  <si>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</si>
  <si>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</si>
  <si>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</si>
  <si>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</si>
  <si>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</si>
  <si>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</si>
  <si>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</si>
  <si>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</si>
  <si>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</si>
  <si>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</si>
  <si>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</si>
  <si>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</si>
  <si>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</si>
  <si>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</si>
  <si>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</si>
  <si>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</si>
  <si>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</si>
  <si>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</si>
  <si>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</si>
  <si>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</si>
  <si>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</si>
  <si>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</si>
  <si>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</si>
  <si>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</si>
  <si>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</si>
  <si>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</si>
  <si>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</si>
  <si>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</si>
  <si>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</si>
  <si>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</si>
  <si>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</si>
  <si>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</si>
  <si>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</si>
  <si>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</si>
  <si>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</si>
  <si>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</si>
  <si>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</si>
  <si>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</si>
  <si>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</si>
  <si>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</si>
  <si>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</si>
  <si>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</si>
  <si>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</si>
  <si>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</si>
  <si>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</si>
  <si>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</si>
  <si>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</si>
  <si>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</si>
  <si>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</si>
  <si>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</si>
  <si>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</si>
  <si>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</si>
  <si>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</si>
  <si>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</si>
  <si>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</si>
  <si>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</si>
  <si>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</si>
  <si>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</si>
  <si>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</si>
  <si>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</si>
  <si>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</si>
  <si>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</si>
  <si>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</si>
  <si>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</si>
  <si>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</si>
  <si>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</si>
  <si>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</si>
  <si>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</si>
  <si>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</si>
  <si>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</si>
  <si>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</si>
  <si>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</si>
  <si>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</si>
  <si>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</si>
  <si>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</si>
  <si>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</si>
  <si>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</si>
  <si>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</si>
  <si>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</si>
  <si>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</si>
  <si>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</si>
  <si>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</si>
  <si>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</si>
  <si>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</si>
  <si>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</si>
  <si>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</si>
  <si>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</si>
  <si>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</si>
  <si>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</si>
  <si>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</si>
  <si>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</si>
  <si>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</si>
  <si>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</si>
  <si>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</si>
  <si>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</si>
  <si>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</si>
  <si>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</si>
  <si>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</si>
  <si>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</si>
  <si>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</si>
  <si>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</si>
  <si>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</si>
  <si>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</si>
  <si>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</si>
  <si>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</si>
  <si>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</si>
  <si>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</si>
  <si>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</si>
  <si>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</si>
  <si>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</si>
  <si>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</si>
  <si>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</si>
  <si>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</si>
  <si>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</si>
  <si>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</si>
  <si>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</si>
  <si>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</si>
  <si>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</si>
  <si>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</si>
  <si>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</si>
  <si>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</si>
  <si>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</si>
  <si>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</si>
  <si>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</si>
  <si>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</si>
  <si>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</si>
  <si>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</si>
  <si>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</si>
  <si>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</si>
  <si>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</si>
  <si>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</si>
  <si>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</si>
  <si>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</si>
  <si>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</si>
  <si>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</si>
  <si>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</si>
  <si>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</si>
  <si>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</si>
  <si>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</si>
  <si>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</si>
  <si>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</si>
  <si>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</si>
  <si>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</si>
  <si>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</si>
  <si>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</si>
  <si>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</si>
  <si>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</si>
  <si>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</si>
  <si>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</si>
  <si>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</si>
  <si>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</si>
  <si>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</si>
  <si>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</si>
  <si>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</si>
  <si>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</si>
  <si>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</si>
  <si>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</si>
  <si>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</si>
  <si>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</si>
  <si>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</si>
  <si>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</si>
  <si>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</si>
  <si>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</si>
  <si>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</si>
  <si>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</si>
  <si>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</si>
  <si>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</si>
  <si>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</si>
  <si>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</si>
  <si>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</si>
  <si>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</si>
  <si>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</si>
  <si>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</si>
  <si>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</si>
  <si>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</si>
  <si>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</si>
  <si>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</si>
  <si>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</si>
  <si>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</si>
  <si>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</si>
  <si>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</si>
  <si>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</si>
  <si>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</si>
  <si>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</si>
  <si>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</si>
  <si>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</si>
  <si>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</si>
  <si>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</si>
  <si>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</si>
  <si>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</si>
  <si>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</si>
  <si>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</si>
  <si>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</si>
  <si>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</si>
  <si>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</si>
  <si>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</si>
  <si>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</si>
  <si>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</si>
  <si>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</si>
  <si>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</si>
  <si>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</si>
  <si>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</si>
  <si>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</si>
  <si>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</si>
  <si>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</si>
  <si>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</si>
  <si>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</si>
  <si>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</si>
  <si>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</si>
  <si>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</si>
  <si>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</si>
  <si>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</si>
  <si>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</si>
  <si>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</si>
  <si>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</si>
  <si>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</si>
  <si>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</si>
  <si>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</si>
  <si>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</si>
  <si>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</si>
  <si>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</si>
  <si>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</si>
  <si>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</si>
  <si>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</si>
  <si>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</si>
  <si>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</si>
  <si>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</si>
  <si>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</si>
  <si>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</si>
  <si>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</si>
  <si>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</si>
  <si>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</si>
  <si>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</si>
  <si>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</si>
  <si>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</si>
  <si>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</si>
  <si>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</si>
  <si>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</si>
  <si>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</si>
  <si>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</si>
  <si>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</si>
  <si>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</si>
  <si>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</si>
  <si>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</si>
  <si>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</si>
  <si>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</si>
  <si>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</si>
  <si>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</si>
  <si>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</si>
  <si>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</si>
  <si>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</si>
  <si>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</si>
  <si>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</si>
  <si>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</si>
  <si>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</si>
  <si>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</si>
  <si>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</si>
  <si>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</si>
  <si>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</si>
  <si>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</si>
  <si>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</si>
  <si>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</si>
  <si>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</si>
  <si>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</si>
  <si>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</si>
  <si>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</si>
  <si>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</si>
  <si>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</si>
  <si>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</si>
  <si>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</si>
  <si>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</si>
  <si>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</si>
  <si>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</si>
  <si>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</si>
  <si>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</si>
  <si>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</si>
  <si>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</si>
  <si>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</si>
  <si>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</si>
  <si>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</si>
  <si>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</si>
  <si>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</si>
  <si>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</si>
  <si>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</si>
  <si>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</si>
  <si>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</si>
  <si>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</si>
  <si>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</si>
  <si>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</si>
  <si>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</si>
  <si>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</si>
  <si>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</si>
  <si>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</si>
  <si>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</si>
  <si>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</si>
  <si>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</si>
  <si>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</si>
  <si>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</si>
  <si>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</si>
  <si>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</si>
  <si>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</si>
  <si>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</si>
  <si>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</si>
  <si>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</si>
  <si>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</si>
  <si>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</si>
  <si>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</si>
  <si>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</si>
  <si>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</si>
  <si>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</si>
  <si>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</si>
  <si>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</si>
  <si>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</si>
  <si>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</si>
  <si>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</si>
  <si>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</si>
  <si>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</si>
  <si>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</si>
  <si>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</si>
  <si>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</si>
  <si>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</si>
  <si>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</si>
  <si>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</si>
  <si>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</si>
  <si>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</si>
  <si>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</si>
  <si>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</si>
  <si>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</si>
  <si>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</si>
  <si>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</si>
  <si>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</si>
  <si>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</si>
  <si>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</si>
  <si>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</si>
  <si>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</si>
  <si>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</si>
  <si>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</si>
  <si>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</si>
  <si>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</si>
  <si>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</si>
  <si>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</si>
  <si>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</si>
  <si>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</si>
  <si>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</si>
  <si>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</si>
  <si>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</si>
  <si>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</si>
  <si>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</si>
  <si>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</si>
  <si>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</si>
  <si>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</si>
  <si>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</si>
  <si>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</si>
  <si>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</si>
  <si>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</si>
  <si>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</si>
  <si>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</si>
  <si>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</si>
  <si>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</si>
  <si>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</si>
  <si>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</si>
  <si>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</si>
  <si>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</si>
  <si>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</si>
  <si>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</si>
  <si>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</si>
  <si>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</si>
  <si>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</si>
  <si>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</si>
  <si>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</si>
  <si>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</si>
  <si>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</si>
  <si>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</si>
  <si>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</si>
  <si>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</si>
  <si>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</si>
  <si>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</si>
  <si>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</si>
  <si>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</si>
  <si>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</si>
  <si>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</si>
  <si>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</si>
  <si>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</si>
  <si>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</si>
  <si>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</si>
  <si>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</si>
  <si>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</si>
  <si>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</si>
  <si>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</si>
  <si>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</si>
  <si>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</si>
  <si>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</si>
  <si>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</si>
  <si>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</si>
  <si>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</si>
  <si>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</si>
  <si>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</si>
  <si>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</si>
  <si>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</si>
  <si>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</si>
  <si>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</si>
  <si>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</si>
  <si>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</si>
  <si>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</si>
  <si>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</si>
  <si>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</si>
  <si>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</si>
  <si>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</si>
  <si>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</si>
  <si>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</si>
  <si>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</si>
  <si>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</si>
  <si>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</si>
  <si>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</si>
  <si>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</si>
  <si>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</si>
  <si>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</si>
  <si>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</si>
  <si>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</si>
  <si>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</si>
  <si>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</si>
  <si>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</si>
  <si>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</si>
  <si>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</si>
  <si>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</si>
  <si>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</si>
  <si>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</si>
  <si>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</si>
  <si>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</si>
  <si>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</si>
  <si>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</si>
  <si>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</si>
  <si>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</si>
  <si>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</si>
  <si>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</si>
  <si>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</si>
  <si>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</si>
  <si>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</si>
  <si>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</si>
  <si>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</si>
  <si>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</si>
  <si>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</si>
  <si>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</si>
  <si>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</si>
  <si>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</si>
  <si>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</si>
  <si>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</si>
  <si>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</si>
  <si>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</si>
  <si>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</si>
  <si>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</si>
  <si>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</si>
  <si>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</si>
  <si>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</si>
  <si>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</si>
  <si>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</si>
  <si>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</si>
  <si>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</si>
  <si>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</si>
  <si>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</si>
  <si>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</si>
  <si>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</si>
  <si>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</si>
  <si>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</si>
  <si>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</si>
  <si>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</si>
  <si>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</si>
  <si>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</si>
  <si>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</si>
  <si>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</si>
  <si>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</si>
  <si>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</si>
  <si>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</si>
  <si>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</si>
  <si>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</si>
  <si>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</si>
  <si>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</si>
  <si>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</si>
  <si>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</si>
  <si>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</si>
  <si>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</si>
  <si>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</si>
  <si>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</si>
  <si>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</si>
  <si>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</si>
  <si>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</si>
  <si>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</si>
  <si>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</si>
  <si>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</si>
  <si>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</si>
  <si>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</si>
  <si>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</si>
  <si>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</si>
  <si>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</si>
  <si>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</si>
  <si>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</si>
  <si>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</si>
  <si>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</si>
  <si>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</si>
  <si>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</si>
  <si>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</si>
  <si>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</si>
  <si>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</si>
  <si>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</si>
  <si>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</si>
  <si>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</si>
  <si>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</si>
  <si>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</si>
  <si>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</si>
  <si>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</si>
  <si>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</si>
  <si>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</si>
  <si>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</si>
  <si>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</si>
  <si>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</si>
  <si>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</si>
  <si>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</si>
  <si>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</si>
  <si>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</si>
  <si>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</si>
  <si>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</si>
  <si>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</si>
  <si>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</si>
  <si>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</si>
  <si>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</si>
  <si>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</si>
  <si>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</si>
  <si>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</si>
  <si>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</si>
  <si>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</si>
  <si>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</si>
  <si>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</si>
  <si>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</si>
  <si>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</si>
  <si>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</si>
  <si>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</si>
  <si>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</si>
  <si>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</si>
  <si>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</si>
  <si>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</si>
  <si>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</si>
  <si>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</si>
  <si>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</si>
  <si>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</si>
  <si>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</si>
  <si>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</si>
  <si>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</si>
  <si>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</si>
  <si>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</si>
  <si>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</si>
  <si>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</si>
  <si>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</si>
  <si>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</si>
  <si>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</si>
  <si>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</si>
  <si>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</si>
  <si>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</si>
  <si>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</si>
  <si>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</si>
  <si>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</si>
  <si>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</si>
  <si>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</si>
  <si>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</si>
  <si>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</si>
  <si>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</si>
  <si>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</si>
  <si>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</si>
  <si>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</si>
  <si>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</si>
  <si>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</si>
  <si>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</si>
  <si>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</si>
  <si>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</si>
  <si>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</si>
  <si>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</si>
  <si>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</si>
  <si>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</si>
  <si>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</si>
  <si>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</si>
  <si>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</si>
  <si>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</si>
  <si>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</si>
  <si>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</si>
  <si>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</si>
  <si>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</si>
  <si>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</si>
  <si>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</si>
  <si>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</si>
  <si>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</si>
  <si>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</si>
  <si>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</si>
  <si>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</si>
  <si>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</si>
  <si>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</si>
  <si>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</si>
  <si>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</si>
  <si>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</si>
  <si>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</si>
  <si>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</si>
  <si>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</si>
  <si>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</si>
  <si>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</si>
  <si>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</si>
  <si>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</si>
  <si>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</si>
  <si>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</si>
  <si>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</si>
  <si>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</si>
  <si>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</si>
  <si>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</si>
  <si>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</si>
  <si>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</si>
  <si>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</si>
  <si>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</si>
  <si>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</si>
  <si>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</si>
  <si>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</si>
  <si>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</si>
  <si>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</si>
  <si>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</si>
  <si>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</si>
  <si>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</si>
  <si>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</si>
  <si>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</si>
  <si>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</si>
  <si>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</si>
  <si>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</si>
  <si>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</si>
  <si>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</si>
  <si>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</si>
  <si>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</si>
  <si>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</si>
  <si>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</si>
  <si>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</si>
  <si>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</si>
  <si>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</si>
  <si>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</si>
  <si>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</si>
  <si>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</si>
  <si>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</si>
  <si>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</si>
  <si>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</si>
  <si>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</si>
  <si>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</si>
  <si>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</si>
  <si>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</si>
  <si>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</si>
  <si>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</si>
  <si>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</si>
  <si>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</si>
  <si>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</si>
  <si>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</si>
  <si>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</si>
  <si>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</si>
  <si>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</si>
  <si>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</si>
  <si>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</si>
  <si>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</si>
  <si>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</si>
  <si>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</si>
  <si>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</si>
  <si>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</si>
  <si>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</si>
  <si>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</si>
  <si>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</si>
  <si>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</si>
  <si>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</si>
  <si>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</si>
  <si>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</si>
  <si>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</si>
  <si>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</si>
  <si>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</si>
  <si>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</si>
  <si>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</si>
  <si>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</si>
  <si>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</si>
  <si>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</si>
  <si>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</si>
  <si>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</si>
  <si>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</si>
  <si>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</si>
  <si>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</si>
  <si>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</si>
  <si>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</si>
  <si>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</si>
  <si>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</si>
  <si>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</si>
  <si>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</si>
  <si>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</si>
  <si>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</si>
  <si>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</si>
  <si>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</si>
  <si>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</si>
  <si>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</si>
  <si>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</si>
  <si>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</si>
  <si>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</si>
  <si>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</si>
  <si>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</si>
  <si>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</si>
  <si>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</si>
  <si>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</si>
  <si>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</si>
  <si>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</si>
  <si>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</si>
  <si>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</si>
  <si>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</si>
  <si>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</si>
  <si>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</si>
  <si>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</si>
  <si>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</si>
  <si>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</si>
  <si>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</si>
  <si>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</si>
  <si>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</si>
  <si>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</si>
  <si>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</si>
  <si>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</si>
  <si>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</si>
  <si>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</si>
  <si>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</si>
  <si>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</si>
  <si>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</si>
  <si>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</si>
  <si>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</si>
  <si>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</si>
  <si>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</si>
  <si>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</si>
  <si>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</si>
  <si>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</si>
  <si>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</si>
  <si>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</si>
  <si>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</si>
  <si>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</si>
  <si>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</si>
  <si>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</si>
  <si>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</si>
  <si>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</si>
  <si>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</si>
  <si>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</si>
  <si>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</si>
  <si>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</si>
  <si>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</si>
  <si>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</si>
  <si>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</si>
  <si>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</si>
  <si>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</si>
  <si>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</si>
  <si>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</si>
  <si>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</si>
  <si>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</si>
  <si>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</si>
  <si>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</si>
  <si>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</si>
  <si>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</si>
  <si>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</si>
  <si>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</si>
  <si>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</si>
  <si>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</si>
  <si>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</si>
  <si>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</si>
  <si>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</si>
  <si>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</si>
  <si>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</si>
  <si>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</si>
  <si>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</si>
  <si>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</si>
  <si>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</si>
  <si>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</si>
  <si>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</si>
  <si>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</si>
  <si>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</si>
  <si>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</si>
  <si>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</si>
  <si>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</si>
  <si>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</si>
  <si>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</si>
  <si>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</si>
  <si>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</si>
  <si>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</si>
  <si>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</si>
  <si>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</si>
  <si>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</si>
  <si>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</si>
  <si>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</si>
  <si>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</si>
  <si>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</si>
  <si>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</si>
  <si>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</si>
  <si>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</si>
  <si>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</si>
  <si>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</si>
  <si>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</si>
  <si>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</si>
  <si>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</si>
  <si>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</si>
  <si>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</si>
  <si>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</si>
  <si>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</si>
  <si>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</si>
  <si>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</si>
  <si>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</si>
  <si>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</si>
  <si>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</si>
  <si>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</si>
  <si>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</si>
  <si>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</si>
  <si>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</si>
  <si>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</si>
  <si>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</si>
  <si>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</si>
  <si>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</si>
  <si>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</si>
  <si>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</si>
  <si>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</si>
  <si>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</si>
  <si>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</si>
  <si>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</si>
  <si>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</si>
  <si>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</si>
  <si>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</si>
  <si>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</si>
  <si>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</si>
  <si>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</si>
  <si>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</si>
  <si>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</si>
  <si>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</si>
  <si>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</si>
  <si>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</si>
  <si>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</si>
  <si>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</si>
  <si>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</si>
  <si>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</si>
  <si>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</si>
  <si>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</si>
  <si>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</si>
  <si>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</si>
  <si>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</si>
  <si>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</si>
  <si>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</si>
  <si>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</si>
  <si>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</si>
  <si>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</si>
  <si>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</si>
  <si>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</si>
  <si>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</si>
  <si>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</si>
  <si>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</si>
  <si>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</si>
  <si>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</si>
  <si>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</si>
  <si>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</si>
  <si>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</si>
  <si>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</si>
  <si>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</si>
  <si>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</si>
  <si>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</si>
  <si>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</si>
  <si>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</si>
  <si>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</si>
  <si>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</si>
  <si>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</si>
  <si>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</si>
  <si>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</si>
  <si>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</si>
  <si>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</si>
  <si>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</si>
  <si>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</si>
  <si>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</si>
  <si>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</si>
  <si>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</si>
  <si>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</si>
  <si>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</si>
  <si>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</si>
  <si>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</si>
  <si>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</si>
  <si>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</si>
  <si>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</si>
  <si>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</si>
  <si>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</si>
  <si>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</si>
  <si>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</si>
  <si>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</si>
  <si>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</si>
  <si>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</si>
  <si>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</si>
  <si>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</si>
  <si>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</si>
  <si>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</si>
  <si>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</si>
  <si>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</si>
  <si>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</si>
  <si>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</si>
  <si>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</si>
  <si>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</si>
  <si>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</si>
  <si>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</si>
  <si>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</si>
  <si>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</si>
  <si>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</si>
  <si>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</si>
  <si>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</si>
  <si>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</si>
  <si>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</si>
  <si>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</si>
  <si>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</si>
  <si>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</si>
  <si>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</si>
  <si>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</si>
  <si>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</si>
  <si>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</si>
  <si>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</si>
  <si>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</si>
  <si>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</si>
  <si>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</si>
  <si>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</si>
  <si>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</si>
  <si>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</si>
  <si>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</si>
  <si>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</si>
  <si>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</si>
  <si>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</si>
  <si>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</si>
  <si>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</si>
  <si>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</si>
  <si>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</si>
  <si>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</si>
  <si>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</si>
  <si>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</si>
  <si>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</si>
  <si>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</si>
  <si>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</si>
  <si>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</si>
  <si>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</si>
  <si>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</si>
  <si>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</si>
  <si>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</si>
  <si>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</si>
  <si>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</si>
  <si>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</si>
  <si>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</si>
  <si>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</si>
  <si>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</si>
  <si>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</si>
  <si>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</si>
  <si>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</si>
  <si>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</si>
  <si>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</si>
  <si>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</si>
  <si>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</si>
  <si>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</si>
  <si>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</si>
  <si>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</si>
  <si>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</si>
  <si>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</si>
  <si>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</si>
  <si>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</si>
  <si>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</si>
  <si>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</si>
  <si>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</si>
  <si>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</si>
  <si>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</si>
  <si>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</si>
  <si>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</si>
  <si>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</si>
  <si>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</si>
  <si>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</si>
  <si>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</si>
  <si>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</si>
  <si>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</si>
  <si>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</si>
  <si>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</si>
  <si>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</si>
  <si>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</si>
  <si>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</si>
  <si>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</si>
  <si>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</si>
  <si>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</si>
  <si>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</si>
  <si>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</si>
  <si>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</si>
  <si>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</si>
  <si>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</si>
  <si>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</si>
  <si>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</si>
  <si>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</si>
  <si>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</si>
  <si>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</si>
  <si>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</si>
  <si>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</si>
  <si>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</si>
  <si>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</si>
  <si>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</si>
  <si>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</si>
  <si>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</si>
  <si>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</si>
  <si>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</si>
  <si>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</si>
  <si>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</si>
  <si>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</si>
  <si>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</si>
  <si>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</si>
  <si>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</si>
  <si>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</si>
  <si>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</si>
  <si>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</si>
  <si>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</si>
  <si>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</si>
  <si>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</si>
  <si>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</si>
  <si>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</si>
  <si>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</si>
  <si>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</si>
  <si>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</si>
  <si>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</si>
  <si>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</si>
  <si>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</si>
  <si>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</si>
  <si>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</si>
  <si>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</si>
  <si>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</si>
  <si>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</si>
  <si>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</si>
  <si>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</si>
  <si>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</si>
  <si>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</si>
  <si>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</si>
  <si>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</si>
  <si>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</si>
  <si>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</si>
  <si>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</si>
  <si>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</si>
  <si>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</si>
  <si>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</si>
  <si>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</si>
  <si>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</si>
  <si>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</si>
  <si>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</si>
  <si>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</si>
  <si>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</si>
  <si>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</si>
  <si>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</si>
  <si>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</si>
  <si>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</si>
  <si>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</si>
  <si>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</si>
  <si>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</si>
  <si>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</si>
  <si>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</si>
  <si>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</si>
  <si>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</si>
  <si>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</si>
  <si>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</si>
  <si>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</si>
  <si>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</si>
  <si>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</si>
  <si>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</si>
  <si>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</si>
  <si>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</si>
  <si>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</si>
  <si>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</si>
  <si>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</si>
  <si>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</si>
  <si>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</si>
  <si>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</si>
  <si>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</si>
  <si>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</si>
  <si>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</si>
  <si>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</si>
  <si>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</si>
  <si>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</si>
  <si>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</si>
  <si>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</si>
  <si>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</si>
  <si>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</si>
  <si>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</si>
  <si>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</si>
  <si>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</si>
  <si>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</si>
  <si>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</si>
  <si>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</si>
  <si>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</si>
  <si>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</si>
  <si>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</si>
  <si>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</si>
  <si>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</si>
  <si>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</si>
  <si>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</si>
  <si>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</si>
  <si>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</si>
  <si>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</si>
  <si>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</si>
  <si>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</si>
  <si>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</si>
  <si>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</si>
  <si>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</si>
  <si>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</si>
  <si>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</si>
  <si>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</si>
  <si>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</si>
  <si>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</si>
  <si>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</si>
  <si>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</si>
  <si>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</si>
  <si>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</si>
  <si>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</si>
  <si>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</si>
  <si>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</si>
  <si>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</si>
  <si>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</si>
  <si>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</si>
  <si>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</si>
  <si>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</si>
  <si>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</si>
  <si>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</si>
  <si>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</si>
  <si>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</si>
  <si>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</si>
  <si>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</si>
  <si>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</si>
  <si>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</si>
  <si>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</si>
  <si>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</si>
  <si>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</si>
  <si>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</si>
  <si>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</si>
  <si>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</si>
  <si>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</si>
  <si>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</si>
  <si>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</si>
  <si>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</si>
  <si>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</si>
  <si>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</si>
  <si>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</si>
  <si>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</si>
  <si>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</si>
  <si>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</si>
  <si>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</si>
  <si>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</si>
  <si>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</si>
  <si>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</si>
  <si>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</si>
  <si>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</si>
  <si>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</si>
  <si>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</si>
  <si>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</si>
  <si>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</si>
  <si>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</si>
  <si>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</si>
  <si>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</si>
  <si>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</si>
  <si>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</si>
  <si>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</si>
  <si>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</si>
  <si>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</si>
  <si>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</si>
  <si>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</si>
  <si>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</si>
  <si>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</si>
  <si>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</si>
  <si>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</si>
  <si>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</si>
  <si>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</si>
  <si>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</si>
  <si>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</si>
  <si>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</si>
  <si>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</si>
  <si>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</si>
  <si>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</si>
  <si>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</si>
  <si>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</si>
  <si>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</si>
  <si>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</si>
  <si>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</si>
  <si>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</si>
  <si>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</si>
  <si>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</si>
  <si>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</si>
  <si>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</si>
  <si>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</si>
  <si>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</si>
  <si>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</si>
  <si>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</si>
  <si>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</si>
  <si>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</si>
  <si>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</si>
  <si>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</si>
  <si>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</si>
  <si>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</si>
  <si>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</si>
  <si>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</si>
  <si>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</si>
  <si>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</si>
  <si>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</si>
  <si>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</si>
  <si>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</si>
  <si>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</si>
  <si>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</si>
  <si>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</si>
  <si>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</si>
  <si>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</si>
  <si>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</si>
  <si>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</si>
  <si>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</si>
  <si>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</si>
  <si>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</si>
  <si>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</si>
  <si>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</si>
  <si>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</si>
  <si>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</si>
  <si>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</si>
  <si>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</si>
  <si>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</si>
  <si>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</si>
  <si>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</si>
  <si>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</si>
  <si>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</si>
  <si>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</si>
  <si>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</si>
  <si>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</si>
  <si>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</si>
  <si>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</si>
  <si>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</si>
  <si>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</si>
  <si>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</si>
  <si>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</si>
  <si>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</si>
  <si>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</si>
  <si>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</si>
  <si>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</si>
  <si>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</si>
  <si>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</si>
  <si>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</si>
  <si>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</si>
  <si>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</si>
  <si>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</si>
  <si>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</si>
  <si>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</si>
  <si>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</si>
  <si>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</si>
  <si>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</si>
  <si>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</si>
  <si>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</si>
  <si>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</si>
  <si>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</si>
  <si>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</si>
  <si>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</si>
  <si>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</si>
  <si>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</si>
  <si>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</si>
  <si>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</si>
  <si>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</si>
  <si>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</si>
  <si>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</si>
  <si>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</si>
  <si>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</si>
  <si>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</si>
  <si>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</si>
  <si>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</si>
  <si>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</si>
  <si>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</si>
  <si>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</si>
  <si>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</si>
  <si>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</si>
  <si>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</si>
  <si>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</si>
  <si>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</si>
  <si>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</si>
  <si>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</si>
  <si>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</si>
  <si>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</si>
  <si>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</si>
  <si>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</si>
  <si>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</si>
  <si>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</si>
  <si>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</si>
  <si>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</si>
  <si>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</si>
  <si>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</si>
  <si>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</si>
  <si>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</si>
  <si>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</si>
  <si>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</si>
  <si>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</si>
  <si>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</si>
  <si>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</si>
  <si>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</si>
  <si>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</si>
  <si>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</si>
  <si>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</si>
  <si>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</si>
  <si>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</si>
  <si>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</si>
  <si>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</si>
  <si>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</si>
  <si>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</si>
  <si>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</si>
  <si>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</si>
  <si>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</si>
  <si>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</si>
  <si>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</si>
  <si>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</si>
  <si>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</si>
  <si>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</si>
  <si>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</si>
  <si>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</si>
  <si>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</si>
  <si>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</si>
  <si>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</si>
  <si>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</si>
  <si>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</si>
  <si>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</si>
  <si>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</si>
  <si>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</si>
  <si>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</si>
  <si>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</si>
  <si>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</si>
  <si>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</si>
  <si>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</si>
  <si>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</si>
  <si>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</si>
  <si>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</si>
  <si>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</si>
  <si>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</si>
  <si>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</si>
  <si>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</si>
  <si>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</si>
  <si>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</si>
  <si>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</si>
  <si>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</si>
  <si>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</si>
  <si>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</si>
  <si>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</si>
  <si>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</si>
  <si>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</si>
  <si>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</si>
  <si>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</si>
  <si>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</si>
  <si>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</si>
  <si>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</si>
  <si>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</si>
  <si>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</si>
  <si>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</si>
  <si>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</si>
  <si>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</si>
  <si>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</si>
  <si>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</si>
  <si>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</si>
  <si>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</si>
  <si>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</si>
  <si>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</si>
  <si>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</si>
  <si>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</si>
  <si>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</si>
  <si>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</si>
  <si>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</si>
  <si>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</si>
  <si>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</si>
  <si>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</si>
  <si>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</si>
  <si>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</si>
  <si>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</si>
  <si>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</si>
  <si>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</si>
  <si>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</si>
  <si>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</si>
  <si>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</si>
  <si>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</si>
  <si>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</si>
  <si>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</si>
  <si>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</si>
  <si>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</si>
  <si>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</si>
  <si>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</si>
  <si>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</si>
  <si>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</si>
  <si>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</si>
  <si>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</si>
  <si>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</si>
  <si>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</si>
  <si>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</si>
  <si>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</si>
  <si>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</si>
  <si>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</si>
  <si>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</si>
  <si>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</si>
  <si>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</si>
  <si>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</si>
  <si>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</si>
  <si>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</si>
  <si>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</si>
  <si>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</si>
  <si>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</si>
  <si>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</si>
  <si>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</si>
  <si>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</si>
  <si>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</si>
  <si>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</si>
  <si>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</si>
  <si>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</si>
  <si>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</si>
  <si>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</si>
  <si>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</si>
  <si>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</si>
  <si>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</si>
  <si>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</si>
  <si>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</si>
  <si>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</si>
  <si>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</si>
  <si>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</si>
  <si>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</si>
  <si>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</si>
  <si>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</si>
  <si>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</si>
  <si>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</si>
  <si>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</si>
  <si>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</si>
  <si>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</si>
  <si>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</si>
  <si>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</si>
  <si>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</si>
  <si>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</si>
  <si>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</si>
  <si>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</si>
  <si>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</si>
  <si>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</si>
  <si>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</si>
  <si>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</si>
  <si>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</si>
  <si>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</si>
  <si>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</si>
  <si>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</si>
  <si>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</si>
  <si>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</si>
  <si>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</si>
  <si>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</si>
  <si>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</si>
  <si>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</si>
  <si>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</si>
  <si>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</si>
  <si>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</si>
  <si>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</si>
  <si>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</si>
  <si>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</si>
  <si>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</si>
  <si>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</si>
  <si>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</si>
  <si>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</si>
  <si>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</si>
  <si>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</si>
  <si>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</si>
  <si>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</si>
  <si>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</si>
  <si>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</si>
  <si>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</si>
  <si>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</si>
  <si>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</si>
  <si>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</si>
  <si>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</si>
  <si>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</si>
  <si>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</si>
  <si>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</si>
  <si>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</si>
  <si>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</si>
  <si>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</si>
  <si>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</si>
  <si>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</si>
  <si>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</si>
  <si>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</si>
  <si>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</si>
  <si>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</si>
  <si>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</si>
  <si>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</si>
  <si>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</si>
  <si>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</si>
  <si>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</si>
  <si>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</si>
  <si>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</si>
  <si>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</si>
  <si>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</si>
  <si>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</si>
  <si>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</si>
  <si>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</si>
  <si>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</si>
  <si>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</si>
  <si>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</si>
  <si>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</si>
  <si>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</si>
  <si>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</si>
  <si>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</si>
  <si>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</si>
  <si>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</si>
  <si>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</si>
  <si>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</si>
  <si>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</si>
  <si>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</si>
  <si>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</si>
  <si>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</si>
  <si>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</si>
  <si>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</si>
  <si>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</si>
  <si>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</si>
  <si>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</si>
  <si>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</si>
  <si>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</si>
  <si>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</si>
  <si>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</si>
  <si>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</si>
  <si>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</si>
  <si>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</si>
  <si>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</si>
  <si>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</si>
  <si>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</si>
  <si>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</si>
  <si>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</si>
  <si>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</si>
  <si>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</si>
  <si>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</si>
  <si>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</si>
  <si>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</si>
  <si>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</si>
  <si>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</si>
  <si>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</si>
  <si>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</si>
  <si>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</si>
  <si>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</si>
  <si>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</si>
  <si>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</si>
  <si>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</si>
  <si>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</si>
  <si>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</si>
  <si>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</si>
  <si>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</si>
  <si>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</si>
  <si>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</si>
  <si>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</si>
  <si>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</si>
  <si>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</si>
  <si>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</si>
  <si>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</si>
  <si>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</si>
  <si>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</si>
  <si>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</si>
  <si>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</si>
  <si>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</si>
  <si>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</si>
  <si>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</si>
  <si>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</si>
  <si>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</si>
  <si>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</si>
  <si>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</si>
  <si>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</si>
  <si>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</si>
  <si>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</si>
  <si>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</si>
  <si>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</si>
  <si>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</si>
  <si>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</si>
  <si>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</si>
  <si>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</si>
  <si>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</si>
  <si>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</si>
  <si>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</si>
  <si>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</si>
  <si>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</si>
  <si>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</si>
  <si>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</si>
  <si>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</si>
  <si>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</si>
  <si>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</si>
  <si>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</si>
  <si>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</si>
  <si>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</si>
  <si>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</si>
  <si>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</si>
  <si>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</si>
  <si>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</si>
  <si>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</si>
  <si>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</si>
  <si>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</si>
  <si>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</si>
  <si>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</si>
  <si>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</si>
  <si>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</si>
  <si>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</si>
  <si>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</si>
  <si>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</si>
  <si>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</si>
  <si>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</si>
  <si>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</si>
  <si>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</si>
  <si>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</si>
  <si>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</si>
  <si>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</si>
  <si>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</si>
  <si>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</si>
  <si>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</si>
  <si>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</si>
  <si>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</si>
  <si>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</si>
  <si>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</si>
  <si>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</si>
  <si>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</si>
  <si>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</si>
  <si>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</si>
  <si>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</si>
  <si>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</si>
  <si>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</si>
  <si>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</si>
  <si>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</si>
  <si>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</si>
  <si>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</si>
  <si>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</si>
  <si>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</si>
  <si>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</si>
  <si>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</si>
  <si>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</si>
  <si>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</si>
  <si>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</si>
  <si>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</si>
  <si>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</si>
  <si>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</si>
  <si>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</si>
  <si>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</si>
  <si>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</si>
  <si>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</si>
  <si>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</si>
  <si>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</si>
  <si>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</si>
  <si>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</si>
  <si>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</si>
  <si>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</si>
  <si>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</si>
  <si>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</si>
  <si>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</si>
  <si>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</si>
  <si>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</si>
  <si>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</si>
  <si>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</si>
  <si>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</si>
  <si>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</si>
  <si>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</si>
  <si>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</si>
  <si>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</si>
  <si>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</si>
  <si>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</si>
  <si>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</si>
  <si>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</si>
  <si>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</si>
  <si>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</si>
  <si>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</si>
  <si>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</si>
  <si>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</si>
  <si>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</si>
  <si>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</si>
  <si>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</si>
  <si>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</si>
  <si>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</si>
  <si>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</si>
  <si>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</si>
  <si>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</si>
  <si>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</si>
  <si>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</si>
  <si>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</si>
  <si>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</si>
  <si>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</si>
  <si>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</si>
  <si>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</si>
  <si>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</si>
  <si>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</si>
  <si>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</si>
  <si>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</si>
  <si>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</si>
  <si>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</si>
  <si>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</si>
  <si>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</si>
  <si>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</si>
  <si>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</si>
  <si>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</si>
  <si>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</si>
  <si>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</si>
  <si>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</si>
  <si>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</si>
  <si>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</si>
  <si>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</si>
  <si>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</si>
  <si>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</si>
  <si>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</si>
  <si>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</si>
  <si>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</si>
  <si>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</si>
  <si>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</si>
  <si>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</si>
  <si>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</si>
  <si>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</si>
  <si>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</si>
  <si>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</si>
  <si>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</si>
  <si>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</si>
  <si>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</si>
  <si>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</si>
  <si>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</si>
  <si>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</si>
  <si>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</si>
  <si>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</si>
  <si>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</si>
  <si>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</si>
  <si>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</si>
  <si>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</si>
  <si>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</si>
  <si>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</si>
  <si>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</si>
  <si>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</si>
  <si>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</si>
  <si>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</si>
  <si>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</si>
  <si>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</si>
  <si>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</si>
  <si>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</si>
  <si>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</si>
  <si>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</si>
  <si>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</si>
  <si>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</si>
  <si>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</si>
  <si>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</si>
  <si>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</si>
  <si>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</si>
  <si>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</si>
  <si>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</si>
  <si>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</si>
  <si>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</si>
  <si>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</si>
  <si>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</si>
  <si>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</si>
  <si>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</si>
  <si>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</si>
  <si>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</si>
  <si>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</si>
  <si>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</si>
  <si>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</si>
  <si>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</si>
  <si>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</si>
  <si>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</si>
  <si>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</si>
  <si>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</si>
  <si>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</si>
  <si>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</si>
  <si>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</si>
  <si>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</si>
  <si>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</si>
  <si>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</si>
  <si>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</si>
  <si>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</si>
  <si>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</si>
  <si>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</si>
  <si>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</si>
  <si>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</si>
  <si>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</si>
  <si>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</si>
  <si>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</si>
  <si>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</si>
  <si>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</si>
  <si>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</si>
  <si>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</si>
  <si>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</si>
  <si>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</si>
  <si>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</si>
  <si>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</si>
  <si>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</si>
  <si>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</si>
  <si>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</si>
  <si>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</si>
  <si>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</si>
  <si>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</si>
  <si>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</si>
  <si>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</si>
  <si>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</si>
  <si>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</si>
  <si>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</si>
  <si>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</si>
  <si>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</si>
  <si>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</si>
  <si>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</si>
  <si>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</si>
  <si>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</si>
  <si>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</si>
  <si>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</si>
  <si>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</si>
  <si>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</si>
  <si>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</si>
  <si>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</si>
  <si>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</si>
  <si>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</si>
  <si>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</si>
  <si>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</si>
  <si>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</si>
  <si>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</si>
  <si>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</si>
  <si>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</si>
  <si>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</si>
  <si>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</si>
  <si>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</si>
  <si>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</si>
  <si>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</si>
  <si>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</si>
  <si>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</si>
  <si>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</si>
  <si>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</si>
  <si>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</si>
  <si>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</si>
  <si>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</si>
  <si>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</si>
  <si>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</si>
  <si>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</si>
  <si>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</si>
  <si>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</si>
  <si>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</si>
  <si>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</si>
  <si>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</si>
  <si>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</si>
  <si>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</si>
  <si>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</si>
  <si>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</si>
  <si>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</si>
  <si>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</si>
  <si>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</si>
  <si>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</si>
  <si>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</si>
  <si>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</si>
  <si>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</si>
  <si>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</si>
  <si>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</si>
  <si>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</si>
  <si>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</si>
  <si>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</si>
  <si>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</si>
  <si>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</si>
  <si>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</si>
  <si>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</si>
  <si>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</si>
  <si>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</si>
  <si>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</si>
  <si>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</si>
  <si>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</si>
  <si>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</si>
  <si>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</si>
  <si>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</si>
  <si>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</si>
  <si>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</si>
  <si>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</si>
  <si>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</si>
  <si>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</si>
  <si>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</si>
  <si>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</si>
  <si>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</si>
  <si>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</si>
  <si>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</si>
  <si>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</si>
  <si>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</si>
  <si>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</si>
  <si>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</si>
  <si>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</si>
  <si>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</si>
  <si>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</si>
  <si>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</si>
  <si>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</si>
  <si>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</si>
  <si>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</si>
  <si>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</si>
  <si>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</si>
  <si>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</si>
  <si>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</si>
  <si>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</si>
  <si>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</si>
  <si>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</si>
  <si>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</si>
  <si>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</si>
  <si>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</si>
  <si>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</si>
  <si>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</si>
  <si>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</si>
  <si>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</si>
  <si>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</si>
  <si>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</si>
  <si>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</si>
  <si>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</si>
  <si>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</si>
  <si>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</si>
  <si>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</si>
  <si>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</si>
  <si>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</si>
  <si>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</si>
  <si>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</si>
  <si>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</si>
  <si>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</si>
  <si>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</si>
  <si>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</si>
  <si>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</si>
  <si>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</si>
  <si>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</si>
  <si>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</si>
  <si>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</si>
  <si>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</si>
  <si>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</si>
  <si>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</si>
  <si>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</si>
  <si>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</si>
  <si>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</si>
  <si>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</si>
  <si>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</si>
  <si>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</si>
  <si>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</si>
  <si>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</si>
  <si>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</si>
  <si>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</si>
  <si>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</si>
  <si>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</si>
  <si>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</si>
  <si>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</si>
  <si>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</si>
  <si>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</si>
  <si>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</si>
  <si>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</si>
  <si>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</si>
  <si>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</si>
  <si>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</si>
  <si>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</si>
  <si>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</si>
  <si>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</si>
  <si>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</si>
  <si>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</si>
  <si>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</si>
  <si>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</si>
  <si>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</si>
  <si>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</si>
  <si>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</si>
  <si>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</si>
  <si>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</si>
  <si>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</si>
  <si>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</si>
  <si>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</si>
  <si>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</si>
  <si>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</si>
  <si>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</si>
  <si>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</si>
  <si>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</si>
  <si>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</si>
  <si>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</si>
  <si>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</si>
  <si>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</si>
  <si>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</si>
  <si>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</si>
  <si>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</si>
  <si>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</si>
  <si>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</si>
  <si>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</si>
  <si>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</si>
  <si>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</si>
  <si>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</si>
  <si>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</si>
  <si>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</si>
  <si>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</si>
  <si>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</si>
  <si>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</si>
  <si>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</si>
  <si>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</si>
  <si>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</si>
  <si>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</si>
  <si>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</si>
  <si>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</si>
  <si>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</si>
  <si>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</si>
  <si>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</si>
  <si>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</si>
  <si>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</si>
  <si>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</si>
  <si>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</si>
  <si>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</si>
  <si>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</si>
  <si>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</si>
  <si>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</si>
  <si>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</si>
  <si>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</si>
  <si>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</si>
  <si>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</si>
  <si>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</si>
  <si>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</si>
  <si>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</si>
  <si>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</si>
  <si>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</si>
  <si>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</si>
  <si>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</si>
  <si>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</si>
  <si>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</si>
  <si>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</si>
  <si>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</si>
  <si>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</si>
  <si>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</si>
  <si>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</si>
  <si>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</si>
  <si>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</si>
  <si>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</si>
  <si>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</si>
  <si>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</si>
  <si>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</si>
  <si>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</si>
  <si>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</si>
  <si>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</si>
  <si>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</si>
  <si>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</si>
  <si>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</si>
  <si>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</si>
  <si>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</si>
  <si>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</si>
  <si>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</si>
  <si>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</si>
  <si>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</si>
  <si>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</si>
  <si>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</si>
  <si>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</si>
  <si>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</si>
  <si>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</si>
  <si>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</si>
  <si>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</si>
  <si>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</si>
  <si>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</si>
  <si>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</si>
  <si>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</si>
  <si>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</si>
  <si>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</si>
  <si>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</si>
  <si>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</si>
  <si>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</si>
  <si>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</si>
  <si>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</si>
  <si>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</si>
  <si>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</si>
  <si>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</si>
  <si>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</si>
  <si>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</si>
  <si>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</si>
  <si>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</si>
  <si>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</si>
  <si>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</si>
  <si>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</si>
  <si>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</si>
  <si>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</si>
  <si>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</si>
  <si>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</si>
  <si>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</si>
  <si>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</si>
  <si>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</si>
  <si>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</si>
  <si>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</si>
  <si>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</si>
  <si>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</si>
  <si>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</si>
  <si>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</si>
  <si>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</si>
  <si>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</si>
  <si>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</si>
  <si>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</si>
  <si>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</si>
  <si>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</si>
  <si>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</si>
  <si>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</si>
  <si>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</si>
  <si>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</si>
  <si>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</si>
  <si>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</si>
  <si>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</si>
  <si>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</si>
  <si>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</si>
  <si>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</si>
  <si>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</si>
  <si>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</si>
  <si>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</si>
  <si>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</si>
  <si>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</si>
  <si>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</si>
  <si>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</si>
  <si>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</si>
  <si>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</si>
  <si>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</si>
  <si>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</si>
  <si>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</si>
  <si>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</si>
  <si>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</si>
  <si>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</si>
  <si>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</si>
  <si>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</si>
  <si>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</si>
  <si>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</si>
  <si>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</si>
  <si>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</si>
  <si>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</si>
  <si>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</si>
  <si>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</si>
  <si>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</si>
  <si>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</si>
  <si>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</si>
  <si>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</si>
  <si>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</si>
  <si>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</si>
  <si>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</si>
  <si>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</si>
  <si>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</si>
  <si>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</si>
  <si>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</si>
  <si>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</si>
  <si>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</si>
  <si>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</si>
  <si>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</si>
  <si>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</si>
  <si>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</si>
  <si>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</si>
  <si>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</si>
  <si>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</si>
  <si>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</si>
  <si>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</si>
  <si>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</si>
  <si>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</si>
  <si>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</si>
  <si>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</si>
  <si>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</si>
  <si>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</si>
  <si>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</si>
  <si>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</si>
  <si>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</si>
  <si>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</si>
  <si>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</si>
  <si>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</si>
  <si>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</si>
  <si>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</si>
  <si>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</si>
  <si>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</si>
  <si>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</si>
  <si>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</si>
  <si>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</si>
  <si>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</si>
  <si>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</si>
  <si>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</si>
  <si>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</si>
  <si>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</si>
  <si>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</si>
  <si>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</si>
  <si>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</si>
  <si>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</si>
  <si>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</si>
  <si>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</si>
  <si>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</si>
  <si>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</si>
  <si>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</si>
  <si>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</si>
  <si>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</si>
  <si>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</si>
  <si>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</si>
  <si>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</si>
  <si>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</si>
  <si>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</si>
  <si>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</si>
  <si>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</si>
  <si>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</si>
  <si>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</si>
  <si>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</si>
  <si>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</si>
  <si>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</si>
  <si>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</si>
  <si>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</si>
  <si>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</si>
  <si>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</si>
  <si>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</si>
  <si>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</si>
  <si>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</si>
  <si>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</si>
  <si>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</si>
  <si>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</si>
  <si>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</si>
  <si>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</si>
  <si>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</si>
  <si>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</si>
  <si>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</si>
  <si>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</si>
  <si>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</si>
  <si>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</si>
  <si>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</si>
  <si>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</si>
  <si>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</si>
  <si>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</si>
  <si>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</si>
  <si>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</si>
  <si>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</si>
  <si>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</si>
  <si>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</si>
  <si>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</si>
  <si>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</si>
  <si>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</si>
  <si>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</si>
  <si>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</si>
  <si>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</si>
  <si>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</si>
  <si>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</si>
  <si>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</si>
  <si>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</si>
  <si>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</si>
  <si>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</si>
  <si>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</si>
  <si>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</si>
  <si>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</si>
  <si>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</si>
  <si>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</si>
  <si>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</si>
  <si>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</si>
  <si>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</si>
  <si>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</si>
  <si>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</si>
  <si>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</si>
  <si>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</si>
  <si>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</si>
  <si>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</si>
  <si>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</si>
  <si>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</si>
  <si>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</si>
  <si>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</si>
  <si>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</si>
  <si>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</si>
  <si>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</si>
  <si>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</si>
  <si>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</si>
  <si>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</si>
  <si>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</si>
  <si>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</si>
  <si>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</si>
  <si>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</si>
  <si>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</si>
  <si>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</si>
  <si>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</si>
  <si>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</si>
  <si>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</si>
  <si>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</si>
  <si>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</si>
  <si>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</si>
  <si>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</si>
  <si>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</si>
  <si>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</si>
  <si>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</si>
  <si>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</si>
  <si>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</si>
  <si>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</si>
  <si>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</si>
  <si>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</si>
  <si>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</si>
  <si>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</si>
  <si>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</si>
  <si>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</si>
  <si>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</si>
  <si>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</si>
  <si>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</si>
  <si>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</si>
  <si>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</si>
  <si>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</si>
  <si>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</si>
  <si>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</si>
  <si>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</si>
  <si>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</si>
  <si>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</si>
  <si>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</si>
  <si>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</si>
  <si>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</si>
  <si>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</si>
  <si>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</si>
  <si>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</si>
  <si>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</si>
  <si>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</si>
  <si>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</si>
  <si>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</si>
  <si>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</si>
  <si>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</si>
  <si>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</si>
  <si>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</si>
  <si>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</si>
  <si>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</si>
  <si>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</si>
  <si>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</si>
  <si>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</si>
  <si>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</si>
  <si>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</si>
  <si>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</si>
  <si>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</si>
  <si>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</si>
  <si>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</si>
  <si>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</si>
  <si>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</si>
  <si>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</si>
  <si>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</si>
  <si>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</si>
  <si>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</si>
  <si>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</si>
  <si>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</si>
  <si>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</si>
  <si>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</si>
  <si>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</si>
  <si>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</si>
  <si>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</si>
  <si>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</si>
  <si>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</si>
  <si>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</si>
  <si>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</si>
  <si>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</si>
  <si>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</si>
  <si>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</si>
  <si>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</si>
  <si>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</si>
  <si>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</si>
  <si>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</si>
  <si>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</si>
  <si>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</si>
  <si>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</si>
  <si>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</si>
  <si>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</si>
  <si>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</si>
  <si>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</si>
  <si>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</si>
  <si>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</si>
  <si>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</si>
  <si>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</si>
  <si>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</si>
  <si>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</si>
  <si>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</si>
  <si>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</si>
  <si>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</si>
  <si>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</si>
  <si>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</si>
  <si>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</si>
  <si>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</si>
  <si>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</si>
  <si>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</si>
  <si>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</si>
  <si>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</si>
  <si>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</si>
  <si>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</si>
  <si>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</si>
  <si>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</si>
  <si>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</si>
  <si>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</si>
  <si>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</si>
  <si>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</si>
  <si>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</si>
  <si>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</si>
  <si>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</si>
  <si>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</si>
  <si>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</si>
  <si>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</si>
  <si>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</si>
  <si>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</si>
  <si>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</si>
  <si>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</si>
  <si>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</si>
  <si>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</si>
  <si>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</si>
  <si>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</si>
  <si>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</si>
  <si>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</si>
  <si>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</si>
  <si>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</si>
  <si>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</si>
  <si>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</si>
  <si>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</si>
  <si>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</si>
  <si>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</si>
  <si>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</si>
  <si>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</si>
  <si>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</si>
  <si>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</si>
  <si>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</si>
  <si>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</si>
  <si>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</si>
  <si>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</si>
  <si>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</si>
  <si>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</si>
  <si>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</si>
  <si>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</si>
  <si>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</si>
  <si>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</si>
  <si>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</si>
  <si>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</si>
  <si>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</si>
  <si>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</si>
  <si>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</si>
  <si>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</si>
  <si>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</si>
  <si>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</si>
  <si>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</si>
  <si>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</si>
  <si>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</si>
  <si>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</si>
  <si>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</si>
  <si>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</si>
  <si>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</si>
  <si>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</si>
  <si>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</si>
  <si>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</si>
  <si>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</si>
  <si>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</si>
  <si>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</si>
  <si>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</si>
  <si>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</si>
  <si>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</si>
  <si>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</si>
  <si>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</si>
  <si>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</si>
  <si>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</si>
  <si>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</si>
  <si>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</si>
  <si>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</si>
  <si>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</si>
  <si>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</si>
  <si>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</si>
  <si>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</si>
  <si>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</si>
  <si>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</si>
  <si>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</si>
  <si>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</si>
  <si>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</si>
  <si>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</si>
  <si>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</si>
  <si>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</si>
  <si>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</si>
  <si>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</si>
  <si>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</si>
  <si>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</si>
  <si>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</si>
  <si>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</si>
  <si>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</si>
  <si>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</si>
  <si>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</si>
  <si>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</si>
  <si>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</si>
  <si>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</si>
  <si>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</si>
  <si>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</si>
  <si>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</si>
  <si>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</si>
  <si>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</si>
  <si>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</si>
  <si>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</si>
  <si>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</si>
  <si>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</si>
  <si>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</si>
  <si>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</si>
  <si>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</si>
  <si>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</si>
  <si>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</si>
  <si>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</si>
  <si>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</si>
  <si>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</si>
  <si>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</si>
  <si>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</si>
  <si>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</si>
  <si>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</si>
  <si>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</si>
  <si>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</si>
  <si>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</si>
  <si>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</si>
  <si>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</si>
  <si>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</si>
  <si>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</si>
  <si>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</si>
  <si>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</si>
  <si>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</si>
  <si>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</si>
  <si>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</si>
  <si>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</si>
  <si>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</si>
  <si>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</si>
  <si>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</si>
  <si>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</si>
  <si>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</si>
  <si>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</si>
  <si>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</si>
  <si>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</si>
  <si>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</si>
  <si>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</si>
  <si>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</si>
  <si>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</si>
  <si>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</si>
  <si>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</si>
  <si>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</si>
  <si>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</si>
  <si>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</si>
  <si>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</si>
  <si>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</si>
  <si>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</si>
  <si>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</si>
  <si>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</si>
  <si>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</si>
  <si>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</si>
  <si>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</si>
  <si>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</si>
  <si>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</si>
  <si>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</si>
  <si>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</si>
  <si>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</si>
  <si>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</si>
  <si>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</si>
  <si>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</si>
  <si>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</si>
  <si>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</si>
  <si>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</si>
  <si>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</si>
  <si>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</si>
  <si>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</si>
  <si>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</si>
  <si>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</si>
  <si>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</si>
  <si>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</si>
  <si>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</si>
  <si>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</si>
  <si>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</si>
  <si>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</si>
  <si>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</si>
  <si>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</si>
  <si>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</si>
  <si>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</si>
  <si>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</si>
  <si>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</si>
  <si>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</si>
  <si>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</si>
  <si>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</si>
  <si>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</si>
  <si>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</si>
  <si>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</si>
  <si>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</si>
  <si>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</si>
  <si>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</si>
  <si>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</si>
  <si>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</si>
  <si>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</si>
  <si>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</si>
  <si>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</si>
  <si>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</si>
  <si>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</si>
  <si>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</si>
  <si>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</si>
  <si>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</si>
  <si>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</si>
  <si>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</si>
  <si>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</si>
  <si>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</si>
  <si>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</si>
  <si>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</si>
  <si>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</si>
  <si>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</si>
  <si>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</si>
  <si>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</si>
  <si>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</si>
  <si>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</si>
  <si>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</si>
  <si>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</si>
  <si>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</si>
  <si>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</si>
  <si>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</si>
  <si>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</si>
  <si>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</si>
  <si>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</si>
  <si>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</si>
  <si>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</si>
  <si>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</si>
  <si>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</si>
  <si>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</si>
  <si>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</si>
  <si>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</si>
  <si>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</si>
  <si>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</si>
  <si>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</si>
  <si>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</si>
  <si>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</si>
  <si>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</si>
  <si>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</si>
  <si>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</si>
  <si>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</si>
  <si>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</si>
  <si>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</si>
  <si>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</si>
  <si>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</si>
  <si>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</si>
  <si>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</si>
  <si>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</si>
  <si>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</si>
  <si>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</si>
  <si>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</si>
  <si>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</si>
  <si>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</si>
  <si>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</si>
  <si>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</si>
  <si>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</si>
  <si>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</si>
  <si>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</si>
  <si>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</si>
  <si>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</si>
  <si>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</si>
  <si>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</si>
  <si>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</si>
  <si>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</si>
  <si>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</si>
  <si>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</si>
  <si>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</si>
  <si>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</si>
  <si>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</si>
  <si>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</si>
  <si>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</si>
  <si>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</si>
  <si>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</si>
  <si>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</si>
  <si>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</si>
  <si>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</si>
  <si>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</si>
  <si>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</si>
  <si>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</si>
  <si>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</si>
  <si>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</si>
  <si>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</si>
  <si>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</si>
  <si>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</si>
  <si>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</si>
  <si>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</si>
  <si>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</si>
  <si>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</si>
  <si>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</si>
  <si>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</si>
  <si>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</si>
  <si>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</si>
  <si>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</si>
  <si>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</si>
  <si>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</si>
  <si>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</si>
  <si>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</si>
  <si>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</si>
  <si>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</si>
  <si>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</si>
  <si>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</si>
  <si>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</si>
  <si>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</si>
  <si>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</si>
  <si>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</si>
  <si>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</si>
  <si>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</si>
  <si>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</si>
  <si>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</si>
  <si>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</si>
  <si>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</si>
  <si>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</si>
  <si>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</si>
  <si>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</si>
  <si>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</si>
  <si>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</si>
  <si>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</si>
  <si>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</si>
  <si>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</si>
  <si>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</si>
  <si>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</si>
  <si>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</si>
  <si>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</si>
  <si>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</si>
  <si>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</si>
  <si>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</si>
  <si>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</si>
  <si>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</si>
  <si>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</si>
  <si>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</si>
  <si>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</si>
  <si>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</si>
  <si>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</si>
  <si>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</si>
  <si>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</si>
  <si>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</si>
  <si>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</si>
  <si>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</si>
  <si>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</si>
  <si>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</si>
  <si>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</si>
  <si>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</si>
  <si>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</si>
  <si>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</si>
  <si>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</si>
  <si>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</si>
  <si>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</si>
  <si>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</si>
  <si>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</si>
  <si>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</si>
  <si>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</si>
  <si>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</si>
  <si>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</si>
  <si>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</si>
  <si>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</si>
  <si>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</si>
  <si>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</si>
  <si>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</si>
  <si>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</si>
  <si>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</si>
  <si>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</si>
  <si>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</si>
  <si>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</si>
  <si>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</si>
  <si>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</si>
  <si>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</si>
  <si>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</si>
  <si>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</si>
  <si>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</si>
  <si>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</si>
  <si>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</si>
  <si>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</si>
  <si>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</si>
  <si>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</si>
  <si>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</si>
  <si>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</si>
  <si>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</si>
  <si>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</si>
  <si>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</si>
  <si>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</si>
  <si>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</si>
  <si>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</si>
  <si>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</si>
  <si>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</si>
  <si>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</si>
  <si>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</si>
  <si>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</si>
  <si>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</si>
  <si>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</si>
  <si>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</si>
  <si>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</si>
  <si>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</si>
  <si>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</si>
  <si>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</si>
  <si>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</si>
  <si>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</si>
  <si>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</si>
  <si>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</si>
  <si>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</si>
  <si>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</si>
  <si>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</si>
  <si>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</si>
  <si>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</si>
  <si>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</si>
  <si>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</si>
  <si>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</si>
  <si>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</si>
  <si>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</si>
  <si>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</si>
  <si>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</si>
  <si>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</si>
  <si>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</si>
  <si>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</si>
  <si>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</si>
  <si>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</si>
  <si>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</si>
  <si>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</si>
  <si>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</si>
  <si>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</si>
  <si>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</si>
  <si>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</si>
  <si>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</si>
  <si>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</si>
  <si>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</si>
  <si>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</si>
  <si>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</si>
  <si>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</si>
  <si>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</si>
  <si>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</si>
  <si>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</si>
  <si>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</si>
  <si>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</si>
  <si>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</si>
  <si>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</si>
  <si>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</si>
  <si>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</si>
  <si>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</si>
  <si>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</si>
  <si>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</si>
  <si>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</si>
  <si>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</si>
  <si>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</si>
  <si>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</si>
  <si>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</si>
  <si>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</si>
  <si>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</si>
  <si>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</si>
  <si>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</si>
  <si>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</si>
  <si>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</si>
  <si>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</si>
  <si>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</si>
  <si>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</si>
  <si>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</si>
  <si>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</si>
  <si>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</si>
  <si>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</si>
  <si>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</si>
  <si>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</si>
  <si>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</si>
  <si>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</si>
  <si>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</si>
  <si>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</si>
  <si>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</si>
  <si>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</si>
  <si>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</si>
  <si>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</si>
  <si>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</si>
  <si>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</si>
  <si>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</si>
  <si>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</si>
  <si>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</si>
  <si>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</si>
  <si>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</si>
  <si>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</si>
  <si>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</si>
  <si>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</si>
  <si>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</si>
  <si>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</si>
  <si>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</si>
  <si>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</si>
  <si>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</si>
  <si>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</si>
  <si>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</si>
  <si>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</si>
  <si>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</si>
  <si>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</si>
  <si>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</si>
  <si>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</si>
  <si>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</si>
  <si>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</si>
  <si>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</si>
  <si>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</si>
  <si>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</si>
  <si>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</si>
  <si>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</si>
  <si>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</si>
  <si>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</si>
  <si>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</si>
  <si>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</si>
  <si>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</si>
  <si>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</si>
  <si>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</si>
  <si>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</si>
  <si>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</si>
  <si>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</si>
  <si>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</si>
  <si>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</si>
  <si>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</si>
  <si>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</si>
  <si>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</si>
  <si>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</si>
  <si>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</si>
  <si>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</si>
  <si>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</si>
  <si>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</si>
  <si>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</si>
  <si>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</si>
  <si>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</si>
  <si>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</si>
  <si>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</si>
  <si>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</si>
  <si>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</si>
  <si>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</si>
  <si>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</si>
  <si>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</si>
  <si>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</si>
  <si>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</si>
  <si>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</si>
  <si>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</si>
  <si>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</si>
  <si>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</si>
  <si>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</si>
  <si>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</si>
  <si>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</si>
  <si>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</si>
  <si>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</si>
  <si>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</si>
  <si>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</si>
  <si>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</si>
  <si>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</si>
  <si>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</si>
  <si>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</si>
  <si>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</si>
  <si>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</si>
  <si>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</si>
  <si>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</si>
  <si>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</si>
  <si>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</si>
  <si>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</si>
  <si>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</si>
  <si>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</si>
  <si>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</si>
  <si>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</si>
  <si>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</si>
  <si>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</si>
  <si>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</si>
  <si>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</si>
  <si>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</si>
  <si>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</si>
  <si>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</si>
  <si>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</si>
  <si>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</si>
  <si>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</si>
  <si>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</si>
  <si>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</si>
  <si>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</si>
  <si>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</si>
  <si>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</si>
  <si>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</si>
  <si>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</si>
  <si>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</si>
  <si>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</si>
  <si>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</si>
  <si>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</si>
  <si>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</si>
  <si>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</si>
  <si>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</si>
  <si>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</si>
  <si>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</si>
  <si>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</si>
  <si>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</si>
  <si>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</si>
  <si>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</si>
  <si>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</si>
  <si>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</si>
  <si>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</si>
  <si>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</si>
  <si>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</si>
  <si>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</si>
  <si>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</si>
  <si>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</si>
  <si>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</si>
  <si>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</si>
  <si>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</si>
  <si>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</si>
  <si>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</si>
  <si>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</si>
  <si>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</si>
  <si>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</si>
  <si>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</si>
  <si>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</si>
  <si>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</si>
  <si>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</si>
  <si>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</si>
  <si>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</si>
  <si>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</si>
  <si>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</si>
  <si>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</si>
  <si>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</si>
  <si>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</si>
  <si>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</si>
  <si>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</si>
  <si>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</si>
  <si>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</si>
  <si>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</si>
  <si>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</si>
  <si>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</si>
  <si>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</si>
  <si>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</si>
  <si>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</si>
  <si>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</si>
  <si>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</si>
  <si>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</si>
  <si>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</si>
  <si>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</si>
  <si>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</si>
  <si>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</si>
  <si>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</si>
  <si>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</si>
  <si>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</si>
  <si>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</si>
  <si>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</si>
  <si>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</si>
  <si>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</si>
  <si>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</si>
  <si>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</si>
  <si>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</si>
  <si>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</si>
  <si>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</si>
  <si>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</si>
  <si>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</si>
  <si>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</si>
  <si>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</si>
  <si>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</si>
  <si>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</si>
  <si>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</si>
  <si>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</si>
  <si>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</si>
  <si>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</si>
  <si>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</si>
  <si>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</si>
  <si>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</si>
  <si>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</si>
  <si>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</si>
  <si>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</si>
  <si>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</si>
  <si>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</si>
  <si>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</si>
  <si>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</si>
  <si>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</si>
  <si>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</si>
  <si>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</si>
  <si>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</si>
  <si>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</si>
  <si>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</si>
  <si>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</si>
  <si>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</si>
  <si>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</si>
  <si>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</si>
  <si>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</si>
  <si>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</si>
  <si>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</si>
  <si>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</si>
  <si>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</si>
  <si>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</si>
  <si>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</si>
  <si>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</si>
  <si>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</si>
  <si>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</si>
  <si>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</si>
  <si>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</si>
  <si>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</si>
  <si>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</si>
  <si>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</si>
  <si>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</si>
  <si>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</si>
  <si>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</si>
  <si>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</si>
  <si>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</si>
  <si>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</si>
  <si>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</si>
  <si>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</si>
  <si>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</si>
  <si>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</si>
  <si>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</si>
  <si>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</si>
  <si>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</si>
  <si>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</si>
  <si>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</si>
  <si>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</si>
  <si>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</si>
  <si>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</si>
  <si>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</si>
  <si>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</si>
  <si>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</si>
  <si>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</si>
  <si>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</si>
  <si>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</si>
  <si>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</si>
  <si>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</si>
  <si>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</si>
  <si>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</si>
  <si>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</si>
  <si>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</si>
  <si>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</si>
  <si>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</si>
  <si>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</si>
  <si>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</si>
  <si>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</si>
  <si>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</si>
  <si>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</si>
  <si>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</si>
  <si>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</si>
  <si>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</si>
  <si>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</si>
  <si>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</si>
  <si>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</si>
  <si>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</si>
  <si>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</si>
  <si>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</si>
  <si>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</si>
  <si>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</si>
  <si>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</si>
  <si>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</si>
  <si>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</si>
  <si>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</si>
  <si>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</si>
  <si>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</si>
  <si>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</si>
  <si>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</si>
  <si>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</si>
  <si>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</si>
  <si>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</si>
  <si>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</si>
  <si>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</si>
  <si>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</si>
  <si>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</si>
  <si>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</si>
  <si>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</si>
  <si>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</si>
  <si>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</si>
  <si>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</si>
  <si>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</si>
  <si>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</si>
  <si>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</si>
  <si>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</si>
  <si>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</si>
  <si>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</si>
  <si>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</si>
  <si>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</si>
  <si>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</si>
  <si>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</si>
  <si>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</si>
  <si>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</si>
  <si>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</si>
  <si>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</si>
  <si>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</si>
  <si>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</si>
  <si>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</si>
  <si>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</si>
  <si>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</si>
  <si>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</si>
  <si>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</si>
  <si>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</si>
  <si>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</si>
  <si>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</si>
  <si>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</si>
  <si>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</si>
  <si>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</si>
  <si>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</si>
  <si>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</si>
  <si>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</si>
  <si>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</si>
  <si>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</si>
  <si>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</si>
  <si>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</si>
  <si>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</si>
  <si>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</si>
  <si>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</si>
  <si>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</si>
  <si>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</si>
  <si>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</si>
  <si>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</si>
  <si>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</si>
  <si>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</si>
  <si>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</si>
  <si>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</si>
  <si>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</si>
  <si>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</si>
  <si>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</si>
  <si>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</si>
  <si>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</si>
  <si>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</si>
  <si>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</si>
  <si>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</si>
  <si>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</si>
  <si>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</si>
  <si>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</si>
  <si>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</si>
  <si>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</si>
  <si>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</si>
  <si>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</si>
  <si>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</si>
  <si>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</si>
  <si>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</si>
  <si>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</si>
  <si>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</si>
  <si>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</si>
  <si>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</si>
  <si>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</si>
  <si>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</si>
  <si>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</si>
  <si>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</si>
  <si>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</si>
  <si>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</si>
  <si>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</si>
  <si>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</si>
  <si>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</si>
  <si>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</si>
  <si>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</si>
  <si>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</si>
  <si>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</si>
  <si>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</si>
  <si>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</si>
  <si>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</si>
  <si>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</si>
  <si>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</si>
  <si>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</si>
  <si>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</si>
  <si>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</si>
  <si>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</si>
  <si>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</si>
  <si>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</si>
  <si>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</si>
  <si>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</si>
  <si>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</si>
  <si>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</si>
  <si>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</si>
  <si>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</si>
  <si>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</si>
  <si>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</si>
  <si>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</si>
  <si>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</si>
  <si>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</si>
  <si>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</si>
  <si>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</si>
  <si>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</si>
  <si>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</si>
  <si>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</si>
  <si>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</si>
  <si>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</si>
  <si>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</si>
  <si>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</si>
  <si>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</si>
  <si>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</si>
  <si>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</si>
  <si>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</si>
  <si>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</si>
  <si>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</si>
  <si>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</si>
  <si>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</si>
  <si>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</si>
  <si>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</si>
  <si>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</si>
  <si>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</si>
  <si>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</si>
  <si>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</si>
  <si>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</si>
  <si>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</si>
  <si>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</si>
  <si>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</si>
  <si>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</si>
  <si>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</si>
  <si>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</si>
  <si>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</si>
  <si>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</si>
  <si>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</si>
  <si>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</si>
  <si>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</si>
  <si>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</si>
  <si>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</si>
  <si>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</si>
  <si>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</si>
  <si>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</si>
  <si>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</si>
  <si>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</si>
  <si>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</si>
  <si>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</si>
  <si>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</si>
  <si>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</si>
  <si>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</si>
  <si>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</si>
  <si>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</si>
  <si>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</si>
  <si>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</si>
  <si>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</si>
  <si>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</si>
  <si>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</si>
  <si>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</si>
  <si>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</si>
  <si>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</si>
  <si>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</si>
  <si>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</si>
  <si>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</si>
  <si>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</si>
  <si>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</si>
  <si>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</si>
  <si>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</si>
  <si>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</si>
  <si>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</si>
  <si>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</si>
  <si>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</si>
  <si>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</si>
  <si>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</si>
  <si>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</si>
  <si>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</si>
  <si>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</si>
  <si>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</si>
  <si>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</si>
  <si>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</si>
  <si>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</si>
  <si>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</si>
  <si>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</si>
  <si>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</si>
  <si>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</si>
  <si>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</si>
  <si>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</si>
  <si>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</si>
  <si>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</si>
  <si>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</si>
  <si>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</si>
  <si>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</si>
  <si>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</si>
  <si>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</si>
  <si>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</si>
  <si>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</si>
  <si>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</si>
  <si>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</si>
  <si>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</si>
  <si>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</si>
  <si>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</si>
  <si>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</si>
  <si>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</si>
  <si>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</si>
  <si>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</si>
  <si>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</si>
  <si>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</si>
  <si>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</si>
  <si>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</si>
  <si>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</si>
  <si>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</si>
  <si>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</si>
  <si>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</si>
  <si>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</si>
  <si>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</si>
  <si>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</si>
  <si>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</si>
  <si>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</si>
  <si>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</si>
  <si>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</si>
  <si>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</si>
  <si>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</si>
  <si>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</si>
  <si>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</si>
  <si>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</si>
  <si>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</si>
  <si>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</si>
  <si>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</si>
  <si>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</si>
  <si>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</si>
  <si>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</si>
  <si>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</si>
  <si>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</si>
  <si>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</si>
  <si>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</si>
  <si>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</si>
  <si>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</si>
  <si>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</si>
  <si>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</si>
  <si>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</si>
  <si>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</si>
  <si>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</si>
  <si>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</si>
  <si>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</si>
  <si>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</si>
  <si>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</si>
  <si>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</si>
  <si>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</si>
  <si>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</si>
  <si>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</si>
  <si>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</si>
  <si>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</si>
  <si>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</si>
  <si>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</si>
  <si>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</si>
  <si>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</si>
  <si>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</si>
  <si>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</si>
  <si>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</si>
  <si>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</si>
  <si>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</si>
  <si>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</si>
  <si>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</si>
  <si>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</si>
  <si>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</si>
  <si>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</si>
  <si>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</si>
  <si>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</si>
  <si>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</si>
  <si>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</si>
  <si>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</si>
  <si>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</si>
  <si>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</si>
  <si>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</si>
  <si>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</si>
  <si>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</si>
  <si>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</si>
  <si>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</si>
  <si>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</si>
  <si>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</si>
  <si>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</si>
  <si>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</si>
  <si>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</si>
  <si>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</si>
  <si>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</si>
  <si>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</si>
  <si>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</si>
  <si>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</si>
  <si>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</si>
  <si>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</si>
  <si>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</si>
  <si>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</si>
  <si>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</si>
  <si>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</si>
  <si>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</si>
  <si>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</si>
  <si>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</si>
  <si>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</si>
  <si>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</si>
  <si>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</si>
  <si>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</si>
  <si>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</si>
  <si>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</si>
  <si>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</si>
  <si>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</si>
  <si>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</si>
  <si>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</si>
  <si>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</si>
  <si>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</si>
  <si>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</si>
  <si>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</si>
  <si>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</si>
  <si>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</si>
  <si>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</si>
  <si>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</si>
  <si>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</si>
  <si>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</si>
  <si>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</si>
  <si>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</si>
  <si>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</si>
  <si>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</si>
  <si>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</si>
  <si>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</si>
  <si>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</si>
  <si>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</si>
  <si>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</si>
  <si>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</si>
  <si>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</si>
  <si>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</si>
  <si>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</si>
  <si>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</si>
  <si>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</si>
  <si>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</si>
  <si>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</si>
  <si>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</si>
  <si>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</si>
  <si>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</si>
  <si>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</si>
  <si>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</si>
  <si>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</si>
  <si>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</si>
  <si>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</si>
  <si>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</si>
  <si>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</si>
  <si>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</si>
  <si>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</si>
  <si>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</si>
  <si>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</si>
  <si>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</si>
  <si>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</si>
  <si>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</si>
  <si>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</si>
  <si>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</si>
  <si>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</si>
  <si>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</si>
  <si>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</si>
  <si>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</si>
  <si>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</si>
  <si>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</si>
  <si>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</si>
  <si>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</si>
  <si>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</si>
  <si>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</si>
  <si>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</si>
  <si>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</si>
  <si>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</si>
  <si>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</si>
  <si>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</si>
  <si>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</si>
  <si>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</si>
  <si>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</si>
  <si>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</si>
  <si>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</si>
  <si>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</si>
  <si>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</si>
  <si>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</si>
  <si>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</si>
  <si>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</si>
  <si>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</si>
  <si>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</si>
  <si>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</si>
  <si>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</si>
  <si>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</si>
  <si>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</si>
  <si>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</si>
  <si>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</si>
  <si>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</si>
  <si>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</si>
  <si>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</si>
  <si>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</si>
  <si>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</si>
  <si>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</si>
  <si>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</si>
  <si>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</si>
  <si>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</si>
  <si>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</si>
  <si>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</si>
  <si>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</si>
  <si>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</si>
  <si>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</si>
  <si>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</si>
  <si>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</si>
  <si>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</si>
  <si>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</si>
  <si>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</si>
  <si>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</si>
  <si>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</si>
  <si>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</si>
  <si>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</si>
  <si>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</si>
  <si>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</si>
  <si>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</si>
  <si>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</si>
  <si>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</si>
  <si>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</si>
  <si>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</si>
  <si>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</si>
  <si>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</si>
  <si>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</si>
  <si>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</si>
  <si>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</si>
  <si>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</si>
  <si>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</si>
  <si>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</si>
  <si>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</si>
  <si>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</si>
  <si>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</si>
  <si>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</si>
  <si>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</si>
  <si>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</si>
  <si>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</si>
  <si>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</si>
  <si>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</si>
  <si>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</si>
  <si>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</si>
  <si>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</si>
  <si>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</si>
  <si>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</si>
  <si>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</si>
  <si>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</si>
  <si>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</si>
  <si>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</si>
  <si>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</si>
  <si>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</si>
  <si>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</si>
  <si>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</si>
  <si>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</si>
  <si>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</si>
  <si>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</si>
  <si>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</si>
  <si>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</si>
  <si>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</si>
  <si>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</si>
  <si>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</si>
  <si>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</si>
  <si>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</si>
  <si>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</si>
  <si>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</si>
  <si>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</si>
  <si>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</si>
  <si>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</si>
  <si>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</si>
  <si>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</si>
  <si>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</si>
  <si>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</si>
  <si>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</si>
  <si>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</si>
  <si>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</si>
  <si>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</si>
  <si>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</si>
  <si>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</si>
  <si>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</si>
  <si>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</si>
  <si>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</si>
  <si>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</si>
  <si>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</si>
  <si>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</si>
  <si>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</si>
  <si>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</si>
  <si>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</si>
  <si>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</si>
  <si>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</si>
  <si>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</si>
  <si>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</si>
  <si>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</si>
  <si>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</si>
  <si>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</si>
  <si>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</si>
  <si>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</si>
  <si>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</si>
  <si>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</si>
  <si>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</si>
  <si>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</si>
  <si>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</si>
  <si>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</si>
  <si>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</si>
  <si>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</si>
  <si>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</si>
  <si>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</si>
  <si>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</si>
  <si>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</si>
  <si>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</si>
  <si>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</si>
  <si>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</si>
  <si>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</si>
  <si>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</si>
  <si>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</si>
  <si>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</si>
  <si>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</si>
  <si>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</si>
  <si>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</si>
  <si>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</si>
  <si>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</si>
  <si>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</si>
  <si>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</si>
  <si>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</si>
  <si>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</si>
  <si>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</si>
  <si>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</si>
  <si>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</si>
  <si>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</si>
  <si>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</si>
  <si>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</si>
  <si>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</si>
  <si>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</si>
  <si>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</si>
  <si>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</si>
  <si>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</si>
  <si>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</si>
  <si>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</si>
  <si>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</si>
  <si>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</si>
  <si>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</si>
  <si>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</si>
  <si>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</si>
  <si>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</si>
  <si>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</si>
  <si>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</si>
  <si>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</si>
  <si>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</si>
  <si>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</si>
  <si>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</si>
  <si>
    <t>PCM-20251107-00000472</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</si>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</sst>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305.46639201389189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45968.414817592595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45968.414817592595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45968.414817592595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45968.414817592595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45968.414817592595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45968.414817592595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45968.414817592595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45968.414817592595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45968.414817592595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45968.414817592595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45968.414817592595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45968.414817592595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45968.414817592595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45968.414817592595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45968.414817592595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45968.414817592595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45968.414817592595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45968.414817592595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45968.414817592595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45968.414817592595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45968.414817592595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45968.414817592595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45968.414817592595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45968.414817592595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45968.414817592595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45968.414817592595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45968.414817592595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45968.414817592595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45968.414817592595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45968.414817592595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45968.414817592595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45968.414817592595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45968.414817592595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45968.414817592595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45968.414817592595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45968.414817592595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45968.414817592595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45968.414817592595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45968.414817592595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45968.414817592595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45968.414817592595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45968.414817592595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45968.414817592595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45968.414817592595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45968.414817592595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45968.414817592595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45968.414817592595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45968.414817592595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45968.414817592595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45968.414817592595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45968.414817592595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45968.414817592595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45968.414817592595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45968.414817592595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45968.414817592595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45968.414817592595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45968.414817592595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45968.414817592595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45968.414817592595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45968.414817592595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45968.414817592595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45968.414817592595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45968.414817592595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45968.414817592595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45968.414817592595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45968.414817592595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45968.414817592595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45968.414817592595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45968.414817592595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45968.414817592595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45968.414817592595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45968.414817592595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45968.414817592595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45968.414817592595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45968.414817592595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45968.414817592595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45968.414817592595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45968.414817592595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45968.414817592595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45968.414817592595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143.41497997685656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45968.414817592595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45968.414817592595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45968.414817592595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45968.414817592595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45968.414817592595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45968.414817592595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45968.414817592595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45968.414817592595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45968.414817592595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45968.414817592595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45968.414817592595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45968.414817592595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45968.414817592595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45968.414817592595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45968.414817592595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45968.414817592595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45968.414817592595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45968.414817592595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45968.414817592595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45968.414817592595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45968.414817592595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45968.414817592595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45968.414817592595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45968.414817592595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45968.414817592595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45968.414817592595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45968.414817592595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45968.414817592595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45968.414817592595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45968.414817592595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45968.414817592595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45968.414817592595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45968.414817592595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45968.414817592595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45968.414817592595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45968.414817592595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45968.414817592595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45968.414817592595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45968.414817592595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45968.414817592595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45968.414817592595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45968.414817592595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45968.414817592595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45968.414817592595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45968.414817592595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45968.414817592595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45968.414817592595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45968.414817592595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45968.414817592595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45968.414817592595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45968.414817592595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45968.414817592595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45968.414817592595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45968.414817592595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45968.414817592595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45968.414817592595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45968.414817592595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45968.414817592595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45968.414817592595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45968.414817592595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45968.414817592595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45968.414817592595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45968.414817592595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45968.414817592595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45968.414817592595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45968.414817592595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45968.414817592595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45968.414817592595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45968.414817592595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45968.414817592595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45968.414817592595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45968.414817592595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45968.414817592595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45968.414817592595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45968.414817592595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45968.414817592595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45968.414817592595</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45968.414817939818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45968.414817939818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45968.414817939818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45968.414817939818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45968.414817939818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45968.414817939818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45968.414817939818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45968.414817939818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45968.414817939818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45968.414817939818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45968.414817939818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45968.414817939818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45968.414817939818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45968.414817939818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45968.414817939818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45968.414817939818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45968.414817939818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45968.414817939818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45968.414817939818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45968.414817939818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45968.414817939818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45968.414817939818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45968.414817939818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45968.414817939818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45968.414817939818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45968.414817939818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45968.414817939818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45968.414817939818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45968.414817939818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45968.414817939818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45968.414817939818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45968.414817939818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45968.414817939818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45968.414817939818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45968.414817939818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45968.414817939818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45968.414817939818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45968.414817939818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45968.414817939818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45968.414817939818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45968.414817939818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45968.414817939818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45968.414817939818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45968.414817939818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45968.414817939818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45968.414817939818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45968.414817939818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45968.414817939818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45968.414817939818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45968.414817939818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45968.414817939818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45968.414817939818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45968.414817939818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45968.414817939818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45968.414817939818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45968.414817939818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45968.414817939818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45968.414817939818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45968.414817939818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45968.414817939818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45968.414817939818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45968.414817939818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45968.414817939818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45968.414817939818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45968.414817939818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45968.414817939818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45968.414817939818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45968.414817939818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45968.414817939818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45968.414817939818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45968.414817939818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45968.414817939818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45968.414817939818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45968.414817939818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45968.414817939818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45968.414817939818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45968.414817939818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45968.414817939818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45968.414817939818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45968.414817939818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45968.414817939818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45968.414817939818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45968.414817939818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45968.414817939818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45968.414817939818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45968.414817939818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45968.414817939818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45968.414817939818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45968.414817939818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45968.414817939818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45968.414817939818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45968.414817939818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45968.414817939818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45968.414817939818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45968.414817939818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45968.414817939818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45968.414817939818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45968.414817939818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45968.414817939818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45968.414817939818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45968.414817939818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45968.414817939818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45968.414817939818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45968.414817939818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45968.414817939818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45968.414817939818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45968.414817939818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45968.414817939818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45968.414817939818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45968.414817939818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45968.414817939818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45968.414817939818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45968.414817939818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45968.414817939818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45968.414817939818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45968.414817939818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45968.414817939818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45968.414817939818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45968.414817939818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45968.414817939818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45968.414817939818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45968.414817939818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45968.414817939818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45968.414817939818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45968.414817939818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45968.414817939818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45968.414817939818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45968.414817939818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45968.414817939818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45968.414817939818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45968.414817939818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45968.414817939818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45968.414817939818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45968.414817939818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45968.414817939818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45968.414817939818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45968.414817939818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45968.414817939818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45968.414817939818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45968.414818055557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45968.414818055557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45968.414818055557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45968.414818055557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45968.414818055557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45968.414818055557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45968.414818055557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45968.414818055557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45968.414818055557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45968.414818055557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45968.414818055557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45968.414818055557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45968.414818055557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45968.414818055557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45968.414818055557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45968.414818055557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45968.414818055557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45968.414818055557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45968.414818055557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45968.414818055557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45968.414818055557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45968.414818055557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45968.414818055557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45968.414818055557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45968.414818055557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45968.414818055557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45968.414818055557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45968.414818055557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45968.414818055557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45968.414818055557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45968.414818055557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45968.414818055557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45968.414818055557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45968.414818055557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45968.414818055557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45968.414818055557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45968.414818055557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45968.414818055557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45968.414818055557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45968.414818055557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45968.414818055557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45968.414818055557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45968.414818055557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45968.414818055557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45968.414818055557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45968.414818055557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45968.414818055557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45968.414818055557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45968.414818055557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45968.414818055557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45968.414818055557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45968.414818055557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45968.414818055557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45968.414818055557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45968.414818055557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45968.414818055557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45968.414818055557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45968.414818055557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45968.414818055557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45968.414818055557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45968.414818055557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45968.414818055557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45968.414818055557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45968.414818055557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45968.414818055557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45968.414818055557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45968.414818055557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45968.414818055557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45968.414818055557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45968.414818055557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45968.414818055557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45968.414818055557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45968.414818055557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45968.414818055557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45968.414818055557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45968.414818055557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45968.414818055557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45968.414818055557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45968.414818055557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45968.414818055557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45968.414818055557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45968.414818055557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45968.414818055557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45968.414818055557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45968.414818055557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45968.414818055557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45968.414818055557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45968.414818055557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45968.414818055557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45968.414818055557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45968.414818055557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45968.414818055557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45968.414818055557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45968.414818055557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45968.414818055557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45968.414818055557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45968.414818055557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45968.414818055557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45968.414818055557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45968.414818055557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45968.414818055557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45968.414818055557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45968.414818055557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45968.414818055557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45968.414818055557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45968.414818055557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45968.414818055557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45968.414818055557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45968.414818055557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45968.414818055557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45968.414818055557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45968.414818055557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45968.414818055557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45968.414818055557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45968.414818055557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45968.414818055557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45968.414818055557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45968.414818055557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45968.414818055557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45968.414818055557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45968.414818055557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45968.414818055557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45968.414818055557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45968.414818055557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45968.414818055557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45968.414818055557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45968.414818055557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45968.414818055557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45968.414818055557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45968.414818055557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45968.414818055557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45968.414818055557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45968.414818055557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45968.414818055557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45968.414818055557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45968.414818055557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45968.414818055557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45968.414818055557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45968.414818055557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45968.414818055557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45968.414818055557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45968.414818055557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45968.414818055557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45968.414818055557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45968.414818055557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45968.414818055557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45968.414818055557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45968.414818055557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45968.414818055557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45968.414818055557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45968.414818055557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45968.414818055557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45968.414818055557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45968.414818055557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45968.414818055557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45968.414818055557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45968.414818055557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45968.414818055557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45968.414818055557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45968.414818055557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45968.414818055557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45968.414818055557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45968.414818055557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45968.414818055557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45968.414818055557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45968.414818055557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45968.414818055557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45968.414818055557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45968.414818055557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45968.414818055557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45968.414818055557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45968.414818055557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45968.414818055557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45968.414818055557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45968.414818055557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45968.414818055557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45968.414818055557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45968.414818055557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45968.414818055557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45968.414818055557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45968.414818055557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45968.414818055557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45968.414818055557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45968.414818055557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45968.414818055557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45968.414818055557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45968.414818055557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45968.414818055557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45968.414818055557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45968.414818055557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45968.414818055557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45968.414818055557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45968.414818055557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45968.414818055557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45968.414818055557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45968.414818055557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45968.414818055557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45968.414818055557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45968.414818055557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45968.414818055557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45968.414818055557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45968.414818055557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45968.414818055557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45968.414818055557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45968.414818055557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45968.414818055557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45968.414818055557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45968.414818055557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45968.414818055557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45968.414818055557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45968.414818055557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45968.414818055557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45968.414818055557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45968.414818055557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45968.414818055557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45968.414818055557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45968.414818055557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45968.414818055557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45968.414818055557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45968.414818055557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45968.414818055557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45968.414818055557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45968.414818055557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45968.414818055557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45968.414818055557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45968.414818055557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45968.414818055557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45968.414818055557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45968.414818055557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45968.414818055557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45968.414818055557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45968.414818055557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45968.414818055557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45968.414818055557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45968.414818055557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45968.414818055557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45968.414818055557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45968.414818055557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45968.414818055557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45968.414818055557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45968.414818055557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45968.414818055557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45968.414818055557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45968.414818055557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45968.414818055557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45968.414818055557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45968.414818055557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45968.414818055557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45968.414818055557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45968.414818055557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45968.414818055557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45968.414818055557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45968.414818055557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45968.414818055557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45968.414818055557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45968.414818055557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45968.414818055557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45968.414818055557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45968.414818055557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45968.414818055557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45968.414818055557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45968.414818055557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45968.414818055557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45968.414818055557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45968.414818055557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45968.414818055557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45968.414818055557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45968.414818055557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45968.414818055557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45968.414818055557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45968.414818055557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45968.414818055557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45968.414818055557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45968.414818055557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45968.414818055557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45968.414818055557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45968.414818055557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45968.414818055557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45968.414818055557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45968.414818055557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45968.414818055557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45968.414818055557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45968.414818055557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45968.414818055557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45968.414818055557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45968.414818055557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45968.414818055557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45968.414818055557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45968.414818055557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45968.414818055557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45968.414818055557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45968.414818055557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45968.414818055557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45968.414818055557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45968.414818055557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45968.414818055557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45968.414818055557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45968.414818055557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45968.414818055557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45968.414818055557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45968.414818055557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45968.414818055557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45968.414818055557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45968.414818055557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45968.414818055557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45968.414818055557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45968.414818055557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45968.414818055557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45968.414818055557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45968.414818055557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45968.414818055557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45968.414818055557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45968.414818055557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45968.414818055557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45968.414818055557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45968.414818055557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45968.414818055557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45968.414818055557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45968.414818055557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45968.414818055557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45968.414818055557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45968.414818055557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45968.414818055557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45968.414818055557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45968.414818055557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45968.414818055557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45968.414818055557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45968.414818055557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45968.414818055557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45968.414818055557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45968.414818055557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45968.414818055557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45968.414818055557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45968.414818055557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45968.414818055557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45968.414818055557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45968.414818055557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45968.414818055557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45968.414818055557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45968.414818055557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45968.414818055557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45968.414818055557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45968.414818055557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45968.414818055557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45968.414818055557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45968.414818055557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45968.414818055557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45968.414818055557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45968.414818055557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45968.414818055557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45968.414818055557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45968.414818055557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45968.414818055557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45968.414818055557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45968.414818055557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45968.414818055557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45968.414818055557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45968.414818055557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45968.414818055557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45968.414818055557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45968.414818055557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45968.414818055557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45968.414818055557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45968.414818055557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45968.414818055557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45968.414818055557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45968.414818055557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45968.414818055557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45968.414818055557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45968.414818055557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45968.414818055557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45968.414818055557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45968.414818055557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45968.414818055557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45968.414818055557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45968.414818055557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45968.414818055557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45968.414818055557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45968.414818055557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45968.414818055557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45968.414818055557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45968.414818055557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45968.414818055557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45968.414818055557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45968.414818055557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45968.414818055557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45968.414818055557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45968.414818055557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45968.414818055557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45968.414818055557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45968.414818055557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45968.414818055557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45968.414818055557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45968.414818055557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45968.414818055557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45968.414818055557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45968.414818055557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45968.414818055557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45968.414818055557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45968.414818055557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45968.414818055557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45968.414818055557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45968.414818055557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45968.414818055557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45968.414818055557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45968.414818055557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45968.414818055557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45968.414818055557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45968.414818055557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45968.414818055557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45968.414818055557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45968.414818055557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45968.414818055557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45968.414818055557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45968.414818055557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45968.414818055557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45968.414818055557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45968.414818055557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45968.414818055557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45968.414818055557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45968.414818055557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45968.414818055557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45968.414818055557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45968.414818055557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45968.414818055557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45968.414818055557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45968.414818055557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45968.414818055557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45968.414818055557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45968.414818055557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45968.414818055557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45968.414818055557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45968.414818055557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45968.414818055557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45968.414818055557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45968.414818055557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45968.414818055557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45968.414818055557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45968.414818055557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45968.414818055557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45968.414818055557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45968.414818055557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45968.414818055557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45968.414818055557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45968.414818055557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45968.414818055557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45968.414818055557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45968.414818055557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45968.414818055557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45968.414818055557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45968.414818055557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45968.414818055557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45968.414818055557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45968.414818055557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45968.414818055557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45968.414818055557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45968.414818055557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45968.414818055557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45968.414818055557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45968.414818055557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45968.414818055557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45968.414818055557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45968.414818055557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45968.414818055557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45968.414818055557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45968.414818055557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45968.414818055557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45968.414818055557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45968.414818055557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45968.414818055557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45968.414818055557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45968.414818055557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45968.414818055557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45968.414818055557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45968.414818055557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45968.414818055557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45968.414818055557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45968.414818055557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45968.414818055557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45968.414818055557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45968.414818055557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45968.414818055557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45968.414818055557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45968.414818055557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45968.414818055557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45968.414818055557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45968.414818055557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45968.414818055557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45968.414818055557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45968.414818055557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45968.414818055557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45968.414818055557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45968.414818055557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45968.414818055557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45968.414818055557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45968.414818055557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45968.414818055557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45968.414818055557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45968.414818055557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45968.414818055557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45968.414818055557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45968.414818055557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45968.414818055557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45968.414818055557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45968.414818055557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45968.414818055557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45968.414818055557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45968.414818055557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45968.414818055557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45968.414818055557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45968.414818055557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45968.414818055557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45968.414818055557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45968.414818055557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45968.414818055557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45968.414818055557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45968.414818055557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45968.414818055557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45968.414818055557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45968.414818055557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45968.414818055557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45968.414818055557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45968.414818055557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45968.414818055557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45968.414818055557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45968.414818055557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45968.414818055557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45968.414818055557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45968.414818055557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45968.414818055557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45968.414818055557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45968.414818055557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45968.414818055557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45968.414818055557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45968.414818055557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45968.414818055557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45968.414818055557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45968.414818055557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45968.414818055557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45968.414818055557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45968.414818055557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45968.414818055557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45968.414818055557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45968.414818055557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45968.414818055557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45968.414818055557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45968.414818055557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45968.414818055557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45968.414818055557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45968.414818055557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45968.414818055557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45968.414818055557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45968.414818055557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45968.414818055557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45968.414818055557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45968.414818055557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45968.414818055557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45968.414818055557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45968.414818055557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45968.414818055557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45968.414818055557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45968.414818055557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45968.414818055557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45968.414818055557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45968.414818055557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45968.414818055557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45968.414818055557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45968.414818055557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45968.414818055557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45968.414818055557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45968.414818055557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45968.414818055557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45968.414818055557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45968.414818055557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45968.414818055557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45968.414818055557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45968.414818055557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45968.414818055557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45968.414818055557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45968.414818055557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45968.414818055557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45968.414818055557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45968.414818055557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45968.414818055557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45968.414818055557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45968.414818055557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45968.414818055557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45968.414818055557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45968.414818055557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45968.414818055557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45968.414818055557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45968.414818055557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45968.414818055557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45968.414818055557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45968.414818055557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45968.414818055557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45968.414818055557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45968.414818055557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45968.414818055557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45968.414818055557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45968.414818055557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45968.414818055557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45968.414818055557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45968.414818055557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45968.414818055557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45968.414818055557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45968.414818055557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45968.414818055557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45968.414818055557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45968.414818055557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45968.414818055557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45968.414818055557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45968.414818055557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45968.414818055557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45968.414818055557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45968.414818055557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45968.414818055557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45968.414818055557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45968.414818055557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45968.414818055557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45968.414818055557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45968.414818055557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45968.414818055557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45968.414818055557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45968.414818055557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45968.414818055557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45968.414818055557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45968.414818055557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45968.414818055557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45968.414818055557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45968.414818055557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45968.414818055557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45968.414818055557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45968.414818055557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45968.414818055557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45968.414818055557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45968.414818055557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45968.414818055557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45968.414818055557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45968.414818055557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45968.414818055557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45968.414818055557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45968.414818055557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45968.414818055557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45968.414818055557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45968.414818055557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45968.414818055557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45968.414818055557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45968.414818055557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45968.414818055557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45968.414818055557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45968.414818055557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45968.414818055557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45968.414818055557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45968.414818055557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45968.414818055557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45968.414818055557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45968.414818055557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45968.414818055557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45968.414818055557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45968.414818055557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45968.414818055557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45968.414818055557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45968.414818055557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45968.414818055557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45968.414818055557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45968.414818055557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45968.414818055557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45968.414818055557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45968.414818055557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45968.414818055557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45968.414818055557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45968.414818055557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45968.414818055557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45968.414818055557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45968.414818055557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45968.414818055557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45968.414818055557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45968.414818055557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45968.414818055557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45968.414818055557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45968.414818055557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45968.414818055557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45968.414818055557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45968.414818055557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45968.414818055557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45968.414818055557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45968.414818055557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45968.414818055557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45968.414818055557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45968.414818055557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45968.414818055557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45968.414818055557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45968.414818055557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45968.414818055557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45968.414818055557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45968.414818055557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45968.414818055557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45968.414818055557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45968.414818055557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45968.414818055557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45968.414818055557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45968.414818055557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45968.414818055557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45968.414818055557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45968.414818055557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45968.414818055557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45968.414818055557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45968.414818055557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45968.414818055557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45968.414818055557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45968.414818055557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45968.414818055557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45968.414818055557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45968.414818055557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45968.414818055557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45968.414818055557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45968.414818055557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45968.414818055557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45968.414818055557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45968.414818055557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45968.414818055557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45968.414818055557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45968.414818055557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45968.414818055557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45968.414818055557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45968.414818055557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45968.414818055557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45968.414818055557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45968.414818055557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45968.414818055557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45968.414818055557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45968.414818055557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45968.414818055557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45968.414818055557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45968.414818055557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45968.414818055557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45968.414818055557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45968.414818055557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45968.414818055557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45968.414818055557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45968.414818055557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45968.414818055557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45968.414818055557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45968.414818055557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45968.414818055557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45968.414818055557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45968.414818055557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45968.414818055557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45968.414818055557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45968.414818055557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45968.414818055557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45968.414818055557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45968.414818055557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45968.414818055557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45968.414818055557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45968.414818055557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45968.414818055557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45968.414818055557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45968.414818055557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45968.414818055557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45968.414818055557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45968.414818055557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45968.414818055557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45968.414818055557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45968.414818055557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45968.414818055557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45968.414818055557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45968.414818055557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45968.414818055557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45968.414818055557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45968.414818055557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45968.414818055557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45968.414818055557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45968.414818055557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45968.414818055557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45968.414818055557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45968.414818055557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45968.414818055557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45968.414818055557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45968.414818055557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45968.414818055557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45968.414818055557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45968.414818055557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45968.414818055557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45968.414818055557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45968.414818055557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45968.414818055557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45968.414818055557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45968.414818055557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45968.414818055557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45968.414818055557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45968.414818055557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45968.414818055557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45968.414818055557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45968.414818055557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45968.414818055557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45968.414818055557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45968.414818055557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45968.414818055557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45968.414818055557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45968.414818055557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45968.414818055557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45968.414818055557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45968.414818055557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45968.414818055557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45968.414818055557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45968.414818055557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45968.414818055557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45968.414818055557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45968.414818055557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45968.414818055557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45968.414818055557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45968.414818055557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45968.414818055557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45968.414818055557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45968.414818055557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45968.414818055557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45968.414818055557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45968.414818055557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45968.414818055557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45968.414818055557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45968.414818055557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45968.414818055557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45968.414818055557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45968.414818055557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45968.414818055557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45968.414818055557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45968.414818055557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45968.414818055557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45968.414818055557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45968.414818055557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45968.414818055557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45968.414818055557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45968.414818055557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45968.414818055557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45968.414818055557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45968.414818055557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45968.414818055557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45968.414818055557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45968.414818055557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45968.414818055557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45968.414818055557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45968.414818055557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45968.414818055557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45968.414818055557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45968.414818055557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45968.414818055557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45968.414818055557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45968.414818055557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45968.414818055557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45968.414818055557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45968.414818055557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45968.414818055557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45968.414818055557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45968.414818055557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45968.414818055557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45968.414818055557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45968.414818055557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45968.414818055557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45968.414818055557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45968.414818055557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45968.414818055557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45968.414818055557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45968.414818055557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45968.414818055557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45968.414818055557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45968.414818055557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45968.414818055557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45968.414818055557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45968.414818055557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45968.414818055557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45968.414818055557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45968.414818055557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45968.414818055557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45968.414818055557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45968.414818055557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45968.414818055557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45968.414818055557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45968.414818055557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45968.414818055557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45968.414818055557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45968.414818055557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45968.414818055557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45968.414818055557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45968.414818055557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45968.414818055557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45968.414818055557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45968.414818055557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45968.414818055557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45968.414818055557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45968.414818055557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45968.414818055557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45968.414818055557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45968.414818055557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45968.414818055557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45968.414818055557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45968.414818055557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45968.414818055557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45968.414818055557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45968.414818055557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45968.414818055557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45968.414818055557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45968.414818055557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45968.414818055557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45968.414818055557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45968.414818055557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45968.414818055557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45968.414818055557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45968.414818055557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45968.414818055557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45968.414818055557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45968.414818055557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45968.414818055557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45968.414818055557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45968.414818055557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45968.414818055557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45968.414818055557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45968.414818055557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45968.414818055557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45968.414818055557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45968.414818055557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45968.414818055557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264.93410034722183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4.3903587968088686E-2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45968.414817939818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45968.414817939818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45968.414817939818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45968.414817939818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45968.414817939818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45968.414817939818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45968.414817939818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45968.414817939818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45968.414817939818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45968.414817939818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45968.414817939818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45968.414817939818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45968.414817939818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45968.414817939818</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45968.414817592595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45968.414817592595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45968.414817592595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45968.414817592595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45968.414817592595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45968.414817592595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45968.414817592595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45968.414817592595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45968.414817592595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45968.414817592595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45968.414817592595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45968.414817592595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45968.414817592595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45968.414817592595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45968.414817592595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45968.414817592595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45968.414817592595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45968.414817592595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45968.414817592595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45968.414817592595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45968.414817592595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45968.414817592595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45968.414817592595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45968.414817592595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45968.414817592595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45968.414817592595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45968.414817592595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45968.414817592595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45968.414817592595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45968.414817592595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45968.414817592595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45968.414817592595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45968.414817592595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45968.414817592595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45968.414817592595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45968.414817592595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45968.414817592595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45968.414817592595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45968.414817592595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45968.414817592595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45968.414817592595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45968.414817592595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45968.414817592595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45968.414817592595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45968.414817592595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45968.414817592595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45968.414817592595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45968.414817592595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45968.414817592595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45968.414817592595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45968.414817592595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45968.414817592595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45968.414817592595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45968.414817592595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45968.414817592595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45968.414817592595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45968.414817592595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45968.414817592595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45968.414817592595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45968.414817592595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45968.414817592595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45968.414817592595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45968.414817592595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45968.414817592595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45968.414817592595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45968.414817592595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45968.414817592595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45968.414817592595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45968.414817592595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45968.414817592595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45968.414817592595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45968.414817592595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45968.414817592595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45968.414817592595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45968.414817592595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45968.414817592595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45968.414817592595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45968.414817592595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45968.414817592595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45968.414817592595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45968.414817592595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45968.414817592595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45968.414817592595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45968.414817592595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45968.414817592595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45968.414817592595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45968.414817592595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45968.414817592595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45968.414817592595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45968.414817592595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45968.414817592595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45968.414817592595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45968.414817592595</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45968.414817592595</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45968.414817592595</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45968.414817592595</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76.582757407406461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42.225940625001385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19.753706828705617</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45968.414817592595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45968.414817592595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45968.414817708333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45968.414817708333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45968.414817939818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45968.414817939818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45968.414817939818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45968.414817939818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45968.414817939818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45968.414817939818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45968.414817939818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45968.414817939818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45968.414817939818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45968.414817939818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45968.414817939818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45968.414817939818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45968.414817939818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45968.414817939818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45968.414817939818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45968.414817939818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45968.414817939818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45968.414817939818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45968.414817939818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45968.414817939818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45968.414817939818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45968.414817939818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45968.414817939818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45968.414817939818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45968.414817939818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45968.414817939818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45968.414817939818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45968.414817939818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45968.414817939818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45968.414817939818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45968.414817939818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45968.414817939818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45968.414817939818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45968.414817939818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45968.414817939818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45968.414817939818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45968.414817939818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45968.414817939818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45968.414817939818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45968.414817939818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45968.414817939818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45968.414817939818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45968.414817939818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45968.414817939818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45968.414817939818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45968.414817939818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45968.414817939818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45968.414817939818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45968.414817939818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45968.414817939818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45968.414817939818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45968.414817939818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45968.414817939818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45968.414817939818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45968.414817939818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45968.414817939818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45968.414817939818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45968.414817939818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45968.414817939818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45968.414817939818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45968.414817939818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45968.414817939818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45968.414817939818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45968.414817939818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45968.414817939818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45968.414817939818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45968.414817939818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45968.414817939818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45968.414817939818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45968.414817939818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45968.414817939818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45968.414817939818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45968.414817939818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45968.414817939818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45968.414817939818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45968.414817939818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45968.414817939818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45968.414817939818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45968.414817939818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45968.414817939818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45968.414817939818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45968.414817939818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45968.414817939818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45968.414817939818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45968.414817939818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45968.414817939818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45968.414817939818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45968.414817939818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45968.414817939818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45968.414817939818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45968.414817939818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45968.414817939818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45968.414817939818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45968.414817939818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45968.414817939818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45968.414817939818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45968.414817939818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45968.414817939818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45968.414817939818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45968.414817939818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45968.414817939818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45968.414817939818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45968.414817939818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45968.414817939818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45968.414817939818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45968.414817939818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45968.414817939818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45968.414817939818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45968.414817939818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45968.414817939818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45968.414817939818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45968.414817939818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45968.414817939818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45968.414817939818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45968.414817939818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45968.414817939818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45968.414817939818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45968.414817939818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45968.414817939818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45968.414817939818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45968.414817939818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45968.414817939818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45968.414817939818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45968.414817939818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45968.414817939818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45968.414817939818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45968.414817939818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45968.414817939818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45968.414817939818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45968.414817939818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45968.414817939818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45968.414817939818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45968.414817939818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45968.414817939818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45968.414817939818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45968.414817939818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45968.414817939818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45968.414817939818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45968.414817939818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45968.414817939818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45968.414817939818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45968.414817939818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45968.414817939818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45968.414817939818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45968.414817939818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45968.414817939818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45968.414817939818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45968.414817939818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45968.414817939818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45968.414817939818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45968.414817939818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45968.414817939818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45968.414817939818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45968.414817939818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45968.414817939818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45968.414817939818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45968.414817939818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45968.414817939818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45968.414817939818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45968.414817939818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45968.414817939818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45968.414817939818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45968.414817939818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45968.414817939818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45968.414817939818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45968.414817939818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45968.414817939818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45968.414817939818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45968.414817939818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45968.414817939818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45968.414817939818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45968.414817939818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45968.414817939818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45968.414817939818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45968.414817939818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45968.414817939818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45968.414817939818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45968.414817939818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45968.414817939818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45968.414817939818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45968.414817939818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45968.414817939818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45968.414817939818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45968.414817939818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45968.414817939818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45968.414817939818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45968.414817939818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45968.414817939818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45968.414817939818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45968.414817939818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45968.414817939818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45968.414817939818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45968.414817939818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45968.414817939818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45968.414817939818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45968.414817939818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45968.414817939818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45968.414817939818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45968.414817939818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45968.414817939818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45968.414817939818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45968.414817939818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45968.414817939818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45968.414817939818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45968.414817939818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45968.414817939818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45968.414817939818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45968.414817939818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45968.414817939818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45968.414817939818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45968.414817939818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45968.414817939818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45968.414817939818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45968.414817939818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45968.414817939818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45968.414817939818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45968.414817939818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45968.414817939818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45968.414817939818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45968.414817939818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45968.414817939818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45968.414817939818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45968.414817939818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45968.414817939818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45968.414817939818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45968.414817939818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45968.414817939818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45968.414817939818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45968.414817939818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45968.414817939818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45968.414817939818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45968.414817939818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45968.414817939818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45968.414817939818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45968.414817939818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45968.414817939818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45968.414817939818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45968.414817939818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45968.414817939818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45968.414817939818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45968.414817939818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45968.414817939818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45968.414817939818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45968.414817939818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45968.414817939818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45968.414817939818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45968.414817939818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45968.414817939818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45968.414817939818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45968.414817939818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45968.414817939818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45968.414817939818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45968.414817939818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45968.414817939818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45968.414817939818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45968.414817939818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45968.414817939818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45968.414817939818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45968.414817939818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45968.414817939818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45968.414817939818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45968.414817939818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45968.414817939818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45968.414817939818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45968.414817939818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45968.414817939818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45968.414817939818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45968.414817939818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45968.414817939818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45968.414817939818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45968.414817939818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45968.414817939818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45968.414817939818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45968.414817939818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45968.414817939818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45968.414817939818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45968.414817939818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45968.414817939818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7.6056018522649538E-2</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3.7850000000617001E-2</v>
      </c>
      <c r="H3" s="147">
        <v>45968.371145833335</v>
      </c>
      <c r="I3" s="86" t="str">
        <f>IFERROR(VLOOKUP(D3,DB!A:F,6,0),"")</f>
        <v>SCECO</v>
      </c>
      <c r="J3" s="61" t="str">
        <f>IFERROR(VLOOKUP(D3,DB!A:G,7,0),"")</f>
        <v>Vandalized</v>
      </c>
      <c r="K3" s="148" t="s">
        <v>39120</v>
      </c>
      <c r="L3" s="149" t="str">
        <f>IFERROR(VLOOKUP(D3,DB!A:I,9,0),"")</f>
        <v>Latis</v>
      </c>
    </row>
    <row r="4" spans="1:12" ht="31.5" customHeight="1">
      <c r="A4" s="86" t="s">
        <v>39121</v>
      </c>
      <c r="B4" s="61" t="str">
        <f>IFERROR(VLOOKUP(D4,DB!A:K,11,0),"")</f>
        <v>R6</v>
      </c>
      <c r="C4" s="61">
        <v>1</v>
      </c>
      <c r="D4" s="61" t="s">
        <v>35788</v>
      </c>
      <c r="E4" s="61" t="s">
        <v>39021</v>
      </c>
      <c r="F4" s="145">
        <v>45968.386331018519</v>
      </c>
      <c r="G4" s="146">
        <f ca="1">IFERROR(NOW()-F4,"-")</f>
        <v>2.8486574075941462E-2</v>
      </c>
      <c r="H4" s="147">
        <v>45968.380277777775</v>
      </c>
      <c r="I4" s="86" t="str">
        <f>IFERROR(VLOOKUP(D4,DB!A:F,6,0),"")</f>
        <v>SCECO</v>
      </c>
      <c r="J4" s="61" t="str">
        <f>IFERROR(VLOOKUP(D4,DB!A:G,7,0),"")</f>
        <v>Dead</v>
      </c>
      <c r="K4" s="148" t="s">
        <v>39122</v>
      </c>
      <c r="L4" s="149" t="str">
        <f>IFERROR(VLOOKUP(D4,DB!A:I,9,0),"")</f>
        <v>Latis</v>
      </c>
    </row>
    <row r="5" spans="1:12" ht="31.5" customHeight="1">
      <c r="A5" s="86"/>
      <c r="B5" s="61" t="str">
        <f>IFERROR(VLOOKUP(D5,DB!A:K,11,0),"")</f>
        <v/>
      </c>
      <c r="C5" s="61"/>
      <c r="D5" s="61"/>
      <c r="E5" s="61"/>
      <c r="F5" s="145"/>
      <c r="G5" s="146">
        <f ca="1">IFERROR(NOW()-F5,"-")</f>
        <v>45968.414817592595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45968.414817592595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45968.414817592595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45968.414817592595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45968.414817592595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45968.414817592595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45968.414817592595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45968.414817592595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45968.414817592595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45968.414817592595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45968.414817592595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45968.414817592595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45968.414817592595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45968.414817592595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45968.414817592595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45968.414817592595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45968.414817592595</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45968.414817592595</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45968.414817592595</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45968.414817592595</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45968.414817592595</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